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kashiwazaki-1d13\Desktop\"/>
    </mc:Choice>
  </mc:AlternateContent>
  <bookViews>
    <workbookView xWindow="540" yWindow="90" windowWidth="14430" windowHeight="8895"/>
  </bookViews>
  <sheets>
    <sheet name="請求書" sheetId="2" r:id="rId1"/>
    <sheet name="明細書" sheetId="1" r:id="rId2"/>
    <sheet name="【記入例】明細書" sheetId="17" r:id="rId3"/>
    <sheet name="医療連携Ⅶ" sheetId="13" r:id="rId4"/>
    <sheet name="【参考】新コード表" sheetId="19" r:id="rId5"/>
  </sheets>
  <definedNames>
    <definedName name="_xlnm._FilterDatabase" localSheetId="4" hidden="1">【参考】新コード表!$A$1:$L$3905</definedName>
    <definedName name="_xlnm.Print_Area" localSheetId="2">【記入例】明細書!$A$1:$AG$36</definedName>
    <definedName name="_xlnm.Print_Area" localSheetId="3">医療連携Ⅶ!$A$1:$D$13</definedName>
    <definedName name="_xlnm.Print_Area" localSheetId="0">請求書!$A$1:$AF$36</definedName>
    <definedName name="_xlnm.Print_Area" localSheetId="1">明細書!$A$1:$AG$36</definedName>
  </definedNames>
  <calcPr calcId="162913"/>
</workbook>
</file>

<file path=xl/calcChain.xml><?xml version="1.0" encoding="utf-8"?>
<calcChain xmlns="http://schemas.openxmlformats.org/spreadsheetml/2006/main">
  <c r="AE10" i="1" l="1"/>
  <c r="D7" i="13"/>
  <c r="J24" i="1" l="1"/>
  <c r="J23" i="1"/>
  <c r="J22" i="1"/>
  <c r="Q24" i="1"/>
  <c r="Q23" i="1"/>
  <c r="Q22" i="1"/>
  <c r="Q21" i="1"/>
  <c r="J21" i="1"/>
  <c r="V31" i="1"/>
  <c r="C8" i="13" l="1"/>
  <c r="W28" i="17"/>
  <c r="J30" i="17"/>
  <c r="J29" i="17"/>
  <c r="J28" i="17"/>
  <c r="J27" i="17"/>
  <c r="J26" i="17"/>
  <c r="G3418" i="19" l="1"/>
  <c r="K3905" i="19"/>
  <c r="K3904" i="19"/>
  <c r="K3903" i="19"/>
  <c r="K3902" i="19"/>
  <c r="K3901" i="19"/>
  <c r="K3900" i="19"/>
  <c r="K3899" i="19"/>
  <c r="K3898" i="19"/>
  <c r="K3897" i="19"/>
  <c r="K3896" i="19"/>
  <c r="K3895" i="19"/>
  <c r="K3894" i="19"/>
  <c r="K3893" i="19"/>
  <c r="K3892" i="19"/>
  <c r="K3891" i="19"/>
  <c r="K3890" i="19"/>
  <c r="K3889" i="19"/>
  <c r="K3888" i="19"/>
  <c r="K3887" i="19"/>
  <c r="K3886" i="19"/>
  <c r="K3885" i="19"/>
  <c r="K3884" i="19"/>
  <c r="K3883" i="19"/>
  <c r="K3882" i="19"/>
  <c r="K3881" i="19"/>
  <c r="K3880" i="19"/>
  <c r="K3879" i="19"/>
  <c r="K3878" i="19"/>
  <c r="K3877" i="19"/>
  <c r="K3876" i="19"/>
  <c r="K3875" i="19"/>
  <c r="K3874" i="19"/>
  <c r="K3873" i="19"/>
  <c r="K3872" i="19"/>
  <c r="K3871" i="19"/>
  <c r="K3870" i="19"/>
  <c r="K3869" i="19"/>
  <c r="K3868" i="19"/>
  <c r="K3867" i="19"/>
  <c r="K3866" i="19"/>
  <c r="K3865" i="19"/>
  <c r="K3864" i="19"/>
  <c r="K3863" i="19"/>
  <c r="K3862" i="19"/>
  <c r="K3861" i="19"/>
  <c r="K3860" i="19"/>
  <c r="K3859" i="19"/>
  <c r="K3858" i="19"/>
  <c r="K3857" i="19"/>
  <c r="K3856" i="19"/>
  <c r="K3855" i="19"/>
  <c r="K3854" i="19"/>
  <c r="K3853" i="19"/>
  <c r="K3852" i="19"/>
  <c r="K3851" i="19"/>
  <c r="K3850" i="19"/>
  <c r="K3849" i="19"/>
  <c r="K3848" i="19"/>
  <c r="K3847" i="19"/>
  <c r="K3846" i="19"/>
  <c r="K3845" i="19"/>
  <c r="K3844" i="19"/>
  <c r="K3843" i="19"/>
  <c r="K3842" i="19"/>
  <c r="K3841" i="19"/>
  <c r="K3840" i="19"/>
  <c r="K3839" i="19"/>
  <c r="K3838" i="19"/>
  <c r="K3837" i="19"/>
  <c r="K3836" i="19"/>
  <c r="K3835" i="19"/>
  <c r="K3834" i="19"/>
  <c r="K3833" i="19"/>
  <c r="K3832" i="19"/>
  <c r="K3831" i="19"/>
  <c r="K3830" i="19"/>
  <c r="K3829" i="19"/>
  <c r="K3828" i="19"/>
  <c r="K3827" i="19"/>
  <c r="K3826" i="19"/>
  <c r="K3825" i="19"/>
  <c r="K3824" i="19"/>
  <c r="K3823" i="19"/>
  <c r="K3822" i="19"/>
  <c r="K3821" i="19"/>
  <c r="K3820" i="19"/>
  <c r="K3819" i="19"/>
  <c r="K3818" i="19"/>
  <c r="K3817" i="19"/>
  <c r="K3816" i="19"/>
  <c r="K3815" i="19"/>
  <c r="K3814" i="19"/>
  <c r="K3813" i="19"/>
  <c r="K3812" i="19"/>
  <c r="K3811" i="19"/>
  <c r="K3810" i="19"/>
  <c r="K3809" i="19"/>
  <c r="K3808" i="19"/>
  <c r="K3807" i="19"/>
  <c r="K3806" i="19"/>
  <c r="K3805" i="19"/>
  <c r="K3804" i="19"/>
  <c r="K3803" i="19"/>
  <c r="K3802" i="19"/>
  <c r="K3801" i="19"/>
  <c r="K3800" i="19"/>
  <c r="K3799" i="19"/>
  <c r="K3798" i="19"/>
  <c r="K3797" i="19"/>
  <c r="K3796" i="19"/>
  <c r="K3795" i="19"/>
  <c r="K3794" i="19"/>
  <c r="K3793" i="19"/>
  <c r="K3792" i="19"/>
  <c r="K3791" i="19"/>
  <c r="K3790" i="19"/>
  <c r="K3789" i="19"/>
  <c r="K3788" i="19"/>
  <c r="K3787" i="19"/>
  <c r="K3786" i="19"/>
  <c r="K3785" i="19"/>
  <c r="K3784" i="19"/>
  <c r="K3783" i="19"/>
  <c r="K3782" i="19"/>
  <c r="K3781" i="19"/>
  <c r="K3780" i="19"/>
  <c r="K3779" i="19"/>
  <c r="M3778" i="19"/>
  <c r="K3778" i="19"/>
  <c r="K3777" i="19"/>
  <c r="K3776" i="19"/>
  <c r="K3775" i="19"/>
  <c r="K3774" i="19"/>
  <c r="K3773" i="19"/>
  <c r="K3772" i="19"/>
  <c r="K3771" i="19"/>
  <c r="K3770" i="19"/>
  <c r="K3769" i="19"/>
  <c r="K3768" i="19"/>
  <c r="K3767" i="19"/>
  <c r="K3766" i="19"/>
  <c r="K3765" i="19"/>
  <c r="K3764" i="19"/>
  <c r="K3763" i="19"/>
  <c r="K3762" i="19"/>
  <c r="K3761" i="19"/>
  <c r="K3760" i="19"/>
  <c r="K3759" i="19"/>
  <c r="K3758" i="19"/>
  <c r="K3757" i="19"/>
  <c r="K3756" i="19"/>
  <c r="K3755" i="19"/>
  <c r="K3754" i="19"/>
  <c r="K3753" i="19"/>
  <c r="K3752" i="19"/>
  <c r="K3751" i="19"/>
  <c r="K3750" i="19"/>
  <c r="K3749" i="19"/>
  <c r="K3748" i="19"/>
  <c r="K3747" i="19"/>
  <c r="K3746" i="19"/>
  <c r="K3745" i="19"/>
  <c r="K3744" i="19"/>
  <c r="K3743" i="19"/>
  <c r="K3742" i="19"/>
  <c r="K3741" i="19"/>
  <c r="K3740" i="19"/>
  <c r="K3739" i="19"/>
  <c r="K3738" i="19"/>
  <c r="K3737" i="19"/>
  <c r="K3736" i="19"/>
  <c r="K3735" i="19"/>
  <c r="K3734" i="19"/>
  <c r="K3733" i="19"/>
  <c r="K3732" i="19"/>
  <c r="K3731" i="19"/>
  <c r="K3730" i="19"/>
  <c r="K3729" i="19"/>
  <c r="K3728" i="19"/>
  <c r="K3727" i="19"/>
  <c r="K3726" i="19"/>
  <c r="K3725" i="19"/>
  <c r="K3724" i="19"/>
  <c r="K3723" i="19"/>
  <c r="K3722" i="19"/>
  <c r="K3721" i="19"/>
  <c r="K3720" i="19"/>
  <c r="K3719" i="19"/>
  <c r="K3718" i="19"/>
  <c r="K3717" i="19"/>
  <c r="K3716" i="19"/>
  <c r="K3715" i="19"/>
  <c r="K3714" i="19"/>
  <c r="K3713" i="19"/>
  <c r="K3712" i="19"/>
  <c r="K3711" i="19"/>
  <c r="K3710" i="19"/>
  <c r="K3709" i="19"/>
  <c r="K3708" i="19"/>
  <c r="K3707" i="19"/>
  <c r="K3706" i="19"/>
  <c r="K3705" i="19"/>
  <c r="K3704" i="19"/>
  <c r="K3703" i="19"/>
  <c r="K3702" i="19"/>
  <c r="K3701" i="19"/>
  <c r="K3700" i="19"/>
  <c r="K3699" i="19"/>
  <c r="K3698" i="19"/>
  <c r="K3697" i="19"/>
  <c r="K3696" i="19"/>
  <c r="K3695" i="19"/>
  <c r="K3694" i="19"/>
  <c r="K3693" i="19"/>
  <c r="K3692" i="19"/>
  <c r="K3691" i="19"/>
  <c r="K3690" i="19"/>
  <c r="K3689" i="19"/>
  <c r="K3688" i="19"/>
  <c r="K3687" i="19"/>
  <c r="K3686" i="19"/>
  <c r="K3685" i="19"/>
  <c r="K3684" i="19"/>
  <c r="K3683" i="19"/>
  <c r="K3682" i="19"/>
  <c r="K3681" i="19"/>
  <c r="K3680" i="19"/>
  <c r="K3679" i="19"/>
  <c r="K3678" i="19"/>
  <c r="K3677" i="19"/>
  <c r="K3676" i="19"/>
  <c r="K3675" i="19"/>
  <c r="K3674" i="19"/>
  <c r="K3673" i="19"/>
  <c r="K3672" i="19"/>
  <c r="K3671" i="19"/>
  <c r="K3670" i="19"/>
  <c r="K3669" i="19"/>
  <c r="K3668" i="19"/>
  <c r="K3667" i="19"/>
  <c r="K3666" i="19"/>
  <c r="K3665" i="19"/>
  <c r="K3664" i="19"/>
  <c r="K3663" i="19"/>
  <c r="K3662" i="19"/>
  <c r="K3661" i="19"/>
  <c r="K3660" i="19"/>
  <c r="K3659" i="19"/>
  <c r="K3658" i="19"/>
  <c r="K3657" i="19"/>
  <c r="K3656" i="19"/>
  <c r="K3655" i="19"/>
  <c r="K3654" i="19"/>
  <c r="K3653" i="19"/>
  <c r="K3652" i="19"/>
  <c r="K3651" i="19"/>
  <c r="K3650" i="19"/>
  <c r="K3649" i="19"/>
  <c r="K3648" i="19"/>
  <c r="K3647" i="19"/>
  <c r="K3646" i="19"/>
  <c r="K3645" i="19"/>
  <c r="K3644" i="19"/>
  <c r="K3643" i="19"/>
  <c r="K3642" i="19"/>
  <c r="K3641" i="19"/>
  <c r="K3640" i="19"/>
  <c r="K3639" i="19"/>
  <c r="K3638" i="19"/>
  <c r="K3637" i="19"/>
  <c r="K3636" i="19"/>
  <c r="K3635" i="19"/>
  <c r="K3634" i="19"/>
  <c r="K3633" i="19"/>
  <c r="K3632" i="19"/>
  <c r="K3631" i="19"/>
  <c r="K3630" i="19"/>
  <c r="K3629" i="19"/>
  <c r="K3628" i="19"/>
  <c r="K3627" i="19"/>
  <c r="K3626" i="19"/>
  <c r="K3625" i="19"/>
  <c r="K3624" i="19"/>
  <c r="K3623" i="19"/>
  <c r="K3622" i="19"/>
  <c r="K3621" i="19"/>
  <c r="K3620" i="19"/>
  <c r="K3619" i="19"/>
  <c r="K3618" i="19"/>
  <c r="K3617" i="19"/>
  <c r="K3616" i="19"/>
  <c r="K3615" i="19"/>
  <c r="K3614" i="19"/>
  <c r="K3613" i="19"/>
  <c r="K3612" i="19"/>
  <c r="K3611" i="19"/>
  <c r="K3610" i="19"/>
  <c r="K3609" i="19"/>
  <c r="K3608" i="19"/>
  <c r="K3607" i="19"/>
  <c r="K3606" i="19"/>
  <c r="K3605" i="19"/>
  <c r="K3604" i="19"/>
  <c r="K3603" i="19"/>
  <c r="K3602" i="19"/>
  <c r="K3601" i="19"/>
  <c r="K3600" i="19"/>
  <c r="K3599" i="19"/>
  <c r="K3598" i="19"/>
  <c r="K3597" i="19"/>
  <c r="K3596" i="19"/>
  <c r="K3595" i="19"/>
  <c r="K3594" i="19"/>
  <c r="K3593" i="19"/>
  <c r="K3592" i="19"/>
  <c r="K3591" i="19"/>
  <c r="K3590" i="19"/>
  <c r="K3589" i="19"/>
  <c r="K3588" i="19"/>
  <c r="K3587" i="19"/>
  <c r="K3586" i="19"/>
  <c r="K3585" i="19"/>
  <c r="K3584" i="19"/>
  <c r="K3583" i="19"/>
  <c r="K3582" i="19"/>
  <c r="K3581" i="19"/>
  <c r="K3580" i="19"/>
  <c r="K3579" i="19"/>
  <c r="K3578" i="19"/>
  <c r="K3577" i="19"/>
  <c r="K3576" i="19"/>
  <c r="K3575" i="19"/>
  <c r="K3574" i="19"/>
  <c r="K3573" i="19"/>
  <c r="K3572" i="19"/>
  <c r="K3571" i="19"/>
  <c r="K3570" i="19"/>
  <c r="K3569" i="19"/>
  <c r="K3568" i="19"/>
  <c r="K3567" i="19"/>
  <c r="K3566" i="19"/>
  <c r="K3565" i="19"/>
  <c r="K3564" i="19"/>
  <c r="K3563" i="19"/>
  <c r="K3562" i="19"/>
  <c r="K3561" i="19"/>
  <c r="K3560" i="19"/>
  <c r="K3559" i="19"/>
  <c r="K3558" i="19"/>
  <c r="K3557" i="19"/>
  <c r="K3556" i="19"/>
  <c r="K3555" i="19"/>
  <c r="K3554" i="19"/>
  <c r="K3553" i="19"/>
  <c r="K3552" i="19"/>
  <c r="K3551" i="19"/>
  <c r="K3550" i="19"/>
  <c r="K3549" i="19"/>
  <c r="K3548" i="19"/>
  <c r="K3547" i="19"/>
  <c r="K3546" i="19"/>
  <c r="K3545" i="19"/>
  <c r="K3544" i="19"/>
  <c r="K3543" i="19"/>
  <c r="K3542" i="19"/>
  <c r="K3541" i="19"/>
  <c r="K3540" i="19"/>
  <c r="K3539" i="19"/>
  <c r="K3538" i="19"/>
  <c r="K3537" i="19"/>
  <c r="K3536" i="19"/>
  <c r="K3535" i="19"/>
  <c r="K3534" i="19"/>
  <c r="K3533" i="19"/>
  <c r="K3532" i="19"/>
  <c r="K3531" i="19"/>
  <c r="K3530" i="19"/>
  <c r="K3529" i="19"/>
  <c r="K3528" i="19"/>
  <c r="K3527" i="19"/>
  <c r="K3526" i="19"/>
  <c r="K3525" i="19"/>
  <c r="K3524" i="19"/>
  <c r="K3523" i="19"/>
  <c r="K3522" i="19"/>
  <c r="K3521" i="19"/>
  <c r="K3520" i="19"/>
  <c r="K3519" i="19"/>
  <c r="K3518" i="19"/>
  <c r="K3517" i="19"/>
  <c r="K3516" i="19"/>
  <c r="K3515" i="19"/>
  <c r="K3514" i="19"/>
  <c r="K3513" i="19"/>
  <c r="K3512" i="19"/>
  <c r="K3511" i="19"/>
  <c r="K3510" i="19"/>
  <c r="K3509" i="19"/>
  <c r="K3508" i="19"/>
  <c r="K3507" i="19"/>
  <c r="K3506" i="19"/>
  <c r="K3505" i="19"/>
  <c r="K3504" i="19"/>
  <c r="K3503" i="19"/>
  <c r="K3502" i="19"/>
  <c r="K3501" i="19"/>
  <c r="K3500" i="19"/>
  <c r="K3499" i="19"/>
  <c r="K3498" i="19"/>
  <c r="K3497" i="19"/>
  <c r="K3496" i="19"/>
  <c r="K3495" i="19"/>
  <c r="K3494" i="19"/>
  <c r="K3493" i="19"/>
  <c r="K3492" i="19"/>
  <c r="K3491" i="19"/>
  <c r="K3490" i="19"/>
  <c r="K3489" i="19"/>
  <c r="K3488" i="19"/>
  <c r="K3487" i="19"/>
  <c r="K3486" i="19"/>
  <c r="K3485" i="19"/>
  <c r="K3484" i="19"/>
  <c r="K3483" i="19"/>
  <c r="K3482" i="19"/>
  <c r="K3481" i="19"/>
  <c r="K3480" i="19"/>
  <c r="K3479" i="19"/>
  <c r="K3478" i="19"/>
  <c r="K3477" i="19"/>
  <c r="K3476" i="19"/>
  <c r="K3475" i="19"/>
  <c r="K3474" i="19"/>
  <c r="K3473" i="19"/>
  <c r="K3472" i="19"/>
  <c r="K3471" i="19"/>
  <c r="K3470" i="19"/>
  <c r="K3469" i="19"/>
  <c r="K3468" i="19"/>
  <c r="K3467" i="19"/>
  <c r="K3466" i="19"/>
  <c r="K3465" i="19"/>
  <c r="K3464" i="19"/>
  <c r="K3463" i="19"/>
  <c r="K3462" i="19"/>
  <c r="K3461" i="19"/>
  <c r="K3460" i="19"/>
  <c r="K3459" i="19"/>
  <c r="K3458" i="19"/>
  <c r="K3457" i="19"/>
  <c r="K3456" i="19"/>
  <c r="K3455" i="19"/>
  <c r="K3454" i="19"/>
  <c r="K3453" i="19"/>
  <c r="K3452" i="19"/>
  <c r="K3451" i="19"/>
  <c r="K3450" i="19"/>
  <c r="K3449" i="19"/>
  <c r="K3448" i="19"/>
  <c r="K3447" i="19"/>
  <c r="K3446" i="19"/>
  <c r="K3445" i="19"/>
  <c r="K3444" i="19"/>
  <c r="K3443" i="19"/>
  <c r="K3442" i="19"/>
  <c r="K3441" i="19"/>
  <c r="K3440" i="19"/>
  <c r="K3439" i="19"/>
  <c r="K3438" i="19"/>
  <c r="K3437" i="19"/>
  <c r="K3436" i="19"/>
  <c r="K3435" i="19"/>
  <c r="K3434" i="19"/>
  <c r="K3433" i="19"/>
  <c r="K3432" i="19"/>
  <c r="K3431" i="19"/>
  <c r="K3430" i="19"/>
  <c r="K3429" i="19"/>
  <c r="K3428" i="19"/>
  <c r="K3427" i="19"/>
  <c r="K3426" i="19"/>
  <c r="K3425" i="19"/>
  <c r="K3424" i="19"/>
  <c r="K3423" i="19"/>
  <c r="K3422" i="19"/>
  <c r="K3421" i="19"/>
  <c r="K3420" i="19"/>
  <c r="K3419" i="19"/>
  <c r="M3418" i="19"/>
  <c r="K3418" i="19"/>
  <c r="H3418" i="19"/>
  <c r="L3418" i="19" s="1"/>
  <c r="G2930" i="19"/>
  <c r="G3335" i="19" s="1"/>
  <c r="H3335" i="19" s="1"/>
  <c r="K3417" i="19"/>
  <c r="K3416" i="19"/>
  <c r="K3415" i="19"/>
  <c r="K3414" i="19"/>
  <c r="K3413" i="19"/>
  <c r="K3412" i="19"/>
  <c r="K3411" i="19"/>
  <c r="K3410" i="19"/>
  <c r="K3409" i="19"/>
  <c r="K3408" i="19"/>
  <c r="K3407" i="19"/>
  <c r="K3406" i="19"/>
  <c r="K3405" i="19"/>
  <c r="K3404" i="19"/>
  <c r="K3403" i="19"/>
  <c r="K3402" i="19"/>
  <c r="K3401" i="19"/>
  <c r="K3400" i="19"/>
  <c r="K3399" i="19"/>
  <c r="K3398" i="19"/>
  <c r="K3397" i="19"/>
  <c r="K3396" i="19"/>
  <c r="K3395" i="19"/>
  <c r="K3394" i="19"/>
  <c r="K3393" i="19"/>
  <c r="K3392" i="19"/>
  <c r="K3391" i="19"/>
  <c r="K3390" i="19"/>
  <c r="K3389" i="19"/>
  <c r="K3388" i="19"/>
  <c r="K3387" i="19"/>
  <c r="K3386" i="19"/>
  <c r="K3385" i="19"/>
  <c r="K3384" i="19"/>
  <c r="K3383" i="19"/>
  <c r="K3382" i="19"/>
  <c r="K3381" i="19"/>
  <c r="K3380" i="19"/>
  <c r="K3379" i="19"/>
  <c r="K3378" i="19"/>
  <c r="K3377" i="19"/>
  <c r="K3376" i="19"/>
  <c r="K3375" i="19"/>
  <c r="K3374" i="19"/>
  <c r="K3373" i="19"/>
  <c r="K3372" i="19"/>
  <c r="K3371" i="19"/>
  <c r="K3370" i="19"/>
  <c r="K3369" i="19"/>
  <c r="K3368" i="19"/>
  <c r="K3367" i="19"/>
  <c r="K3366" i="19"/>
  <c r="K3365" i="19"/>
  <c r="K3364" i="19"/>
  <c r="K3363" i="19"/>
  <c r="K3362" i="19"/>
  <c r="K3361" i="19"/>
  <c r="K3360" i="19"/>
  <c r="K3359" i="19"/>
  <c r="K3358" i="19"/>
  <c r="K3357" i="19"/>
  <c r="K3356" i="19"/>
  <c r="K3355" i="19"/>
  <c r="K3354" i="19"/>
  <c r="K3353" i="19"/>
  <c r="K3352" i="19"/>
  <c r="K3351" i="19"/>
  <c r="K3350" i="19"/>
  <c r="K3349" i="19"/>
  <c r="K3348" i="19"/>
  <c r="K3347" i="19"/>
  <c r="K3346" i="19"/>
  <c r="K3345" i="19"/>
  <c r="K3344" i="19"/>
  <c r="K3343" i="19"/>
  <c r="K3342" i="19"/>
  <c r="K3341" i="19"/>
  <c r="K3340" i="19"/>
  <c r="K3339" i="19"/>
  <c r="K3338" i="19"/>
  <c r="K3337" i="19"/>
  <c r="K3336" i="19"/>
  <c r="K3335" i="19"/>
  <c r="K3334" i="19"/>
  <c r="K3333" i="19"/>
  <c r="K3332" i="19"/>
  <c r="K3331" i="19"/>
  <c r="K3330" i="19"/>
  <c r="K3329" i="19"/>
  <c r="K3328" i="19"/>
  <c r="K3327" i="19"/>
  <c r="K3326" i="19"/>
  <c r="K3325" i="19"/>
  <c r="K3324" i="19"/>
  <c r="K3323" i="19"/>
  <c r="K3322" i="19"/>
  <c r="K3321" i="19"/>
  <c r="K3320" i="19"/>
  <c r="K3319" i="19"/>
  <c r="K3318" i="19"/>
  <c r="K3317" i="19"/>
  <c r="K3316" i="19"/>
  <c r="K3315" i="19"/>
  <c r="K3314" i="19"/>
  <c r="K3313" i="19"/>
  <c r="K3312" i="19"/>
  <c r="K3311" i="19"/>
  <c r="K3310" i="19"/>
  <c r="K3309" i="19"/>
  <c r="K3308" i="19"/>
  <c r="K3307" i="19"/>
  <c r="K3306" i="19"/>
  <c r="K3305" i="19"/>
  <c r="K3304" i="19"/>
  <c r="K3303" i="19"/>
  <c r="K3302" i="19"/>
  <c r="K3301" i="19"/>
  <c r="K3300" i="19"/>
  <c r="K3299" i="19"/>
  <c r="K3298" i="19"/>
  <c r="K3297" i="19"/>
  <c r="K3296" i="19"/>
  <c r="K3295" i="19"/>
  <c r="K3294" i="19"/>
  <c r="K3293" i="19"/>
  <c r="K3292" i="19"/>
  <c r="K3291" i="19"/>
  <c r="M3290" i="19"/>
  <c r="K3290" i="19"/>
  <c r="K3289" i="19"/>
  <c r="K3288" i="19"/>
  <c r="K3287" i="19"/>
  <c r="K3286" i="19"/>
  <c r="K3285" i="19"/>
  <c r="K3284" i="19"/>
  <c r="K3283" i="19"/>
  <c r="K3282" i="19"/>
  <c r="K3281" i="19"/>
  <c r="K3280" i="19"/>
  <c r="K3279" i="19"/>
  <c r="K3278" i="19"/>
  <c r="K3277" i="19"/>
  <c r="K3276" i="19"/>
  <c r="K3275" i="19"/>
  <c r="K3274" i="19"/>
  <c r="K3273" i="19"/>
  <c r="K3272" i="19"/>
  <c r="K3271" i="19"/>
  <c r="K3270" i="19"/>
  <c r="K3269" i="19"/>
  <c r="K3268" i="19"/>
  <c r="K3267" i="19"/>
  <c r="K3266" i="19"/>
  <c r="K3265" i="19"/>
  <c r="K3264" i="19"/>
  <c r="K3263" i="19"/>
  <c r="K3262" i="19"/>
  <c r="K3261" i="19"/>
  <c r="K3260" i="19"/>
  <c r="K3259" i="19"/>
  <c r="K3258" i="19"/>
  <c r="K3257" i="19"/>
  <c r="K3256" i="19"/>
  <c r="K3255" i="19"/>
  <c r="K3254" i="19"/>
  <c r="K3253" i="19"/>
  <c r="K3252" i="19"/>
  <c r="K3251" i="19"/>
  <c r="K3250" i="19"/>
  <c r="K3249" i="19"/>
  <c r="K3248" i="19"/>
  <c r="K3247" i="19"/>
  <c r="K3246" i="19"/>
  <c r="K3245" i="19"/>
  <c r="K3244" i="19"/>
  <c r="K3243" i="19"/>
  <c r="K3242" i="19"/>
  <c r="K3241" i="19"/>
  <c r="K3240" i="19"/>
  <c r="K3239" i="19"/>
  <c r="K3238" i="19"/>
  <c r="K3237" i="19"/>
  <c r="K3236" i="19"/>
  <c r="K3235" i="19"/>
  <c r="K3234" i="19"/>
  <c r="K3233" i="19"/>
  <c r="K3232" i="19"/>
  <c r="K3231" i="19"/>
  <c r="K3230" i="19"/>
  <c r="K3229" i="19"/>
  <c r="K3228" i="19"/>
  <c r="K3227" i="19"/>
  <c r="K3226" i="19"/>
  <c r="K3225" i="19"/>
  <c r="K3224" i="19"/>
  <c r="K3223" i="19"/>
  <c r="K3222" i="19"/>
  <c r="K3221" i="19"/>
  <c r="K3220" i="19"/>
  <c r="K3219" i="19"/>
  <c r="K3218" i="19"/>
  <c r="K3217" i="19"/>
  <c r="K3216" i="19"/>
  <c r="K3215" i="19"/>
  <c r="K3214" i="19"/>
  <c r="K3213" i="19"/>
  <c r="K3212" i="19"/>
  <c r="K3211" i="19"/>
  <c r="K3210" i="19"/>
  <c r="K3209" i="19"/>
  <c r="K3208" i="19"/>
  <c r="K3207" i="19"/>
  <c r="K3206" i="19"/>
  <c r="K3205" i="19"/>
  <c r="K3204" i="19"/>
  <c r="K3203" i="19"/>
  <c r="K3202" i="19"/>
  <c r="K3201" i="19"/>
  <c r="K3200" i="19"/>
  <c r="K3199" i="19"/>
  <c r="K3198" i="19"/>
  <c r="K3197" i="19"/>
  <c r="K3196" i="19"/>
  <c r="K3195" i="19"/>
  <c r="K3194" i="19"/>
  <c r="K3193" i="19"/>
  <c r="K3192" i="19"/>
  <c r="K3191" i="19"/>
  <c r="K3190" i="19"/>
  <c r="K3189" i="19"/>
  <c r="K3188" i="19"/>
  <c r="K3187" i="19"/>
  <c r="K3186" i="19"/>
  <c r="K3185" i="19"/>
  <c r="K3184" i="19"/>
  <c r="K3183" i="19"/>
  <c r="K3182" i="19"/>
  <c r="K3181" i="19"/>
  <c r="K3180" i="19"/>
  <c r="K3179" i="19"/>
  <c r="K3178" i="19"/>
  <c r="K3177" i="19"/>
  <c r="K3176" i="19"/>
  <c r="K3175" i="19"/>
  <c r="K3174" i="19"/>
  <c r="K3173" i="19"/>
  <c r="K3172" i="19"/>
  <c r="K3171" i="19"/>
  <c r="K3170" i="19"/>
  <c r="K3169" i="19"/>
  <c r="K3168" i="19"/>
  <c r="K3167" i="19"/>
  <c r="K3166" i="19"/>
  <c r="K3165" i="19"/>
  <c r="K3164" i="19"/>
  <c r="K3163" i="19"/>
  <c r="K3162" i="19"/>
  <c r="K3161" i="19"/>
  <c r="K3160" i="19"/>
  <c r="K3159" i="19"/>
  <c r="K3158" i="19"/>
  <c r="K3157" i="19"/>
  <c r="K3156" i="19"/>
  <c r="K3155" i="19"/>
  <c r="K3154" i="19"/>
  <c r="K3153" i="19"/>
  <c r="K3152" i="19"/>
  <c r="K3151" i="19"/>
  <c r="K3150" i="19"/>
  <c r="K3149" i="19"/>
  <c r="K3148" i="19"/>
  <c r="K3147" i="19"/>
  <c r="K3146" i="19"/>
  <c r="K3145" i="19"/>
  <c r="K3144" i="19"/>
  <c r="K3143" i="19"/>
  <c r="K3142" i="19"/>
  <c r="K3141" i="19"/>
  <c r="K3140" i="19"/>
  <c r="K3139" i="19"/>
  <c r="K3138" i="19"/>
  <c r="K3137" i="19"/>
  <c r="K3136" i="19"/>
  <c r="K3135" i="19"/>
  <c r="K3134" i="19"/>
  <c r="K3133" i="19"/>
  <c r="K3132" i="19"/>
  <c r="K3131" i="19"/>
  <c r="K3130" i="19"/>
  <c r="K3129" i="19"/>
  <c r="K3128" i="19"/>
  <c r="K3127" i="19"/>
  <c r="K3126" i="19"/>
  <c r="K3125" i="19"/>
  <c r="K3124" i="19"/>
  <c r="K3123" i="19"/>
  <c r="K3122" i="19"/>
  <c r="K3121" i="19"/>
  <c r="K3120" i="19"/>
  <c r="K3119" i="19"/>
  <c r="K3118" i="19"/>
  <c r="K3117" i="19"/>
  <c r="K3116" i="19"/>
  <c r="K3115" i="19"/>
  <c r="K3114" i="19"/>
  <c r="K3113" i="19"/>
  <c r="K3112" i="19"/>
  <c r="K3111" i="19"/>
  <c r="K3110" i="19"/>
  <c r="K3109" i="19"/>
  <c r="K3108" i="19"/>
  <c r="K3107" i="19"/>
  <c r="K3106" i="19"/>
  <c r="K3105" i="19"/>
  <c r="K3104" i="19"/>
  <c r="K3103" i="19"/>
  <c r="K3102" i="19"/>
  <c r="K3101" i="19"/>
  <c r="K3100" i="19"/>
  <c r="K3099" i="19"/>
  <c r="K3098" i="19"/>
  <c r="K3097" i="19"/>
  <c r="K3096" i="19"/>
  <c r="K3095" i="19"/>
  <c r="K3094" i="19"/>
  <c r="K3093" i="19"/>
  <c r="K3092" i="19"/>
  <c r="K3091" i="19"/>
  <c r="K3090" i="19"/>
  <c r="K3089" i="19"/>
  <c r="K3088" i="19"/>
  <c r="K3087" i="19"/>
  <c r="K3086" i="19"/>
  <c r="K3085" i="19"/>
  <c r="K3084" i="19"/>
  <c r="K3083" i="19"/>
  <c r="K3082" i="19"/>
  <c r="K3081" i="19"/>
  <c r="K3080" i="19"/>
  <c r="K3079" i="19"/>
  <c r="K3078" i="19"/>
  <c r="K3077" i="19"/>
  <c r="K3076" i="19"/>
  <c r="K3075" i="19"/>
  <c r="K3074" i="19"/>
  <c r="K3073" i="19"/>
  <c r="K3072" i="19"/>
  <c r="K3071" i="19"/>
  <c r="K3070" i="19"/>
  <c r="K3069" i="19"/>
  <c r="K3068" i="19"/>
  <c r="K3067" i="19"/>
  <c r="K3066" i="19"/>
  <c r="K3065" i="19"/>
  <c r="K3064" i="19"/>
  <c r="K3063" i="19"/>
  <c r="K3062" i="19"/>
  <c r="K3061" i="19"/>
  <c r="K3060" i="19"/>
  <c r="K3059" i="19"/>
  <c r="K3058" i="19"/>
  <c r="K3057" i="19"/>
  <c r="K3056" i="19"/>
  <c r="K3055" i="19"/>
  <c r="K3054" i="19"/>
  <c r="K3053" i="19"/>
  <c r="K3052" i="19"/>
  <c r="K3051" i="19"/>
  <c r="K3050" i="19"/>
  <c r="K3049" i="19"/>
  <c r="K3048" i="19"/>
  <c r="K3047" i="19"/>
  <c r="K3046" i="19"/>
  <c r="K3045" i="19"/>
  <c r="K3044" i="19"/>
  <c r="K3043" i="19"/>
  <c r="K3042" i="19"/>
  <c r="K3041" i="19"/>
  <c r="K3040" i="19"/>
  <c r="K3039" i="19"/>
  <c r="K3038" i="19"/>
  <c r="K3037" i="19"/>
  <c r="K3036" i="19"/>
  <c r="K3035" i="19"/>
  <c r="K3034" i="19"/>
  <c r="K3033" i="19"/>
  <c r="K3032" i="19"/>
  <c r="K3031" i="19"/>
  <c r="K3030" i="19"/>
  <c r="K3029" i="19"/>
  <c r="K3028" i="19"/>
  <c r="K3027" i="19"/>
  <c r="K3026" i="19"/>
  <c r="K3025" i="19"/>
  <c r="K3024" i="19"/>
  <c r="K3023" i="19"/>
  <c r="K3022" i="19"/>
  <c r="K3021" i="19"/>
  <c r="K3020" i="19"/>
  <c r="K3019" i="19"/>
  <c r="K3018" i="19"/>
  <c r="K3017" i="19"/>
  <c r="K3016" i="19"/>
  <c r="K3015" i="19"/>
  <c r="K3014" i="19"/>
  <c r="K3013" i="19"/>
  <c r="K3012" i="19"/>
  <c r="K3011" i="19"/>
  <c r="K3010" i="19"/>
  <c r="K3009" i="19"/>
  <c r="K3008" i="19"/>
  <c r="K3007" i="19"/>
  <c r="K3006" i="19"/>
  <c r="K3005" i="19"/>
  <c r="K3004" i="19"/>
  <c r="K3003" i="19"/>
  <c r="K3002" i="19"/>
  <c r="K3001" i="19"/>
  <c r="K3000" i="19"/>
  <c r="K2999" i="19"/>
  <c r="K2998" i="19"/>
  <c r="K2997" i="19"/>
  <c r="K2996" i="19"/>
  <c r="K2995" i="19"/>
  <c r="K2994" i="19"/>
  <c r="K2993" i="19"/>
  <c r="K2992" i="19"/>
  <c r="K2991" i="19"/>
  <c r="K2990" i="19"/>
  <c r="K2989" i="19"/>
  <c r="K2988" i="19"/>
  <c r="K2987" i="19"/>
  <c r="K2986" i="19"/>
  <c r="K2985" i="19"/>
  <c r="K2984" i="19"/>
  <c r="K2983" i="19"/>
  <c r="K2982" i="19"/>
  <c r="K2981" i="19"/>
  <c r="K2980" i="19"/>
  <c r="K2979" i="19"/>
  <c r="K2978" i="19"/>
  <c r="K2977" i="19"/>
  <c r="K2976" i="19"/>
  <c r="K2975" i="19"/>
  <c r="K2974" i="19"/>
  <c r="K2973" i="19"/>
  <c r="K2972" i="19"/>
  <c r="K2971" i="19"/>
  <c r="K2970" i="19"/>
  <c r="K2969" i="19"/>
  <c r="K2968" i="19"/>
  <c r="K2967" i="19"/>
  <c r="K2966" i="19"/>
  <c r="K2965" i="19"/>
  <c r="K2964" i="19"/>
  <c r="K2963" i="19"/>
  <c r="K2962" i="19"/>
  <c r="K2961" i="19"/>
  <c r="K2960" i="19"/>
  <c r="K2959" i="19"/>
  <c r="K2958" i="19"/>
  <c r="K2957" i="19"/>
  <c r="K2956" i="19"/>
  <c r="K2955" i="19"/>
  <c r="K2954" i="19"/>
  <c r="K2953" i="19"/>
  <c r="K2952" i="19"/>
  <c r="K2951" i="19"/>
  <c r="K2950" i="19"/>
  <c r="K2949" i="19"/>
  <c r="K2948" i="19"/>
  <c r="K2947" i="19"/>
  <c r="K2946" i="19"/>
  <c r="K2945" i="19"/>
  <c r="K2944" i="19"/>
  <c r="K2943" i="19"/>
  <c r="K2942" i="19"/>
  <c r="K2941" i="19"/>
  <c r="K2940" i="19"/>
  <c r="K2939" i="19"/>
  <c r="K2938" i="19"/>
  <c r="K2937" i="19"/>
  <c r="K2936" i="19"/>
  <c r="K2935" i="19"/>
  <c r="K2934" i="19"/>
  <c r="K2933" i="19"/>
  <c r="K2932" i="19"/>
  <c r="K2931" i="19"/>
  <c r="M2930" i="19"/>
  <c r="K2930" i="19"/>
  <c r="G2442" i="19"/>
  <c r="K2929" i="19"/>
  <c r="K2928" i="19"/>
  <c r="K2927" i="19"/>
  <c r="K2926" i="19"/>
  <c r="K2925" i="19"/>
  <c r="K2924" i="19"/>
  <c r="K2923" i="19"/>
  <c r="K2922" i="19"/>
  <c r="K2921" i="19"/>
  <c r="K2920" i="19"/>
  <c r="K2919" i="19"/>
  <c r="K2918" i="19"/>
  <c r="K2917" i="19"/>
  <c r="K2916" i="19"/>
  <c r="K2915" i="19"/>
  <c r="K2914" i="19"/>
  <c r="K2913" i="19"/>
  <c r="K2912" i="19"/>
  <c r="K2911" i="19"/>
  <c r="K2910" i="19"/>
  <c r="K2909" i="19"/>
  <c r="K2908" i="19"/>
  <c r="K2907" i="19"/>
  <c r="K2906" i="19"/>
  <c r="K2905" i="19"/>
  <c r="K2904" i="19"/>
  <c r="K2903" i="19"/>
  <c r="K2902" i="19"/>
  <c r="K2901" i="19"/>
  <c r="K2900" i="19"/>
  <c r="K2899" i="19"/>
  <c r="K2898" i="19"/>
  <c r="K2897" i="19"/>
  <c r="K2896" i="19"/>
  <c r="K2895" i="19"/>
  <c r="K2894" i="19"/>
  <c r="K2893" i="19"/>
  <c r="K2892" i="19"/>
  <c r="K2891" i="19"/>
  <c r="K2890" i="19"/>
  <c r="K2889" i="19"/>
  <c r="K2888" i="19"/>
  <c r="K2887" i="19"/>
  <c r="K2886" i="19"/>
  <c r="K2885" i="19"/>
  <c r="K2884" i="19"/>
  <c r="K2883" i="19"/>
  <c r="K2882" i="19"/>
  <c r="K2881" i="19"/>
  <c r="K2880" i="19"/>
  <c r="K2879" i="19"/>
  <c r="K2878" i="19"/>
  <c r="K2877" i="19"/>
  <c r="K2876" i="19"/>
  <c r="K2875" i="19"/>
  <c r="K2874" i="19"/>
  <c r="K2873" i="19"/>
  <c r="K2872" i="19"/>
  <c r="K2871" i="19"/>
  <c r="K2870" i="19"/>
  <c r="K2869" i="19"/>
  <c r="K2868" i="19"/>
  <c r="K2867" i="19"/>
  <c r="K2866" i="19"/>
  <c r="K2865" i="19"/>
  <c r="K2864" i="19"/>
  <c r="K2863" i="19"/>
  <c r="K2862" i="19"/>
  <c r="K2861" i="19"/>
  <c r="K2860" i="19"/>
  <c r="K2859" i="19"/>
  <c r="K2858" i="19"/>
  <c r="K2857" i="19"/>
  <c r="K2856" i="19"/>
  <c r="K2855" i="19"/>
  <c r="K2854" i="19"/>
  <c r="K2853" i="19"/>
  <c r="K2852" i="19"/>
  <c r="K2851" i="19"/>
  <c r="K2850" i="19"/>
  <c r="K2849" i="19"/>
  <c r="K2848" i="19"/>
  <c r="K2847" i="19"/>
  <c r="K2846" i="19"/>
  <c r="K2845" i="19"/>
  <c r="K2844" i="19"/>
  <c r="K2843" i="19"/>
  <c r="K2842" i="19"/>
  <c r="K2841" i="19"/>
  <c r="K2840" i="19"/>
  <c r="K2839" i="19"/>
  <c r="K2838" i="19"/>
  <c r="K2837" i="19"/>
  <c r="K2836" i="19"/>
  <c r="K2835" i="19"/>
  <c r="K2834" i="19"/>
  <c r="K2833" i="19"/>
  <c r="K2832" i="19"/>
  <c r="K2831" i="19"/>
  <c r="K2830" i="19"/>
  <c r="K2829" i="19"/>
  <c r="K2828" i="19"/>
  <c r="K2827" i="19"/>
  <c r="K2826" i="19"/>
  <c r="K2825" i="19"/>
  <c r="K2824" i="19"/>
  <c r="K2823" i="19"/>
  <c r="K2822" i="19"/>
  <c r="K2821" i="19"/>
  <c r="K2820" i="19"/>
  <c r="K2819" i="19"/>
  <c r="K2818" i="19"/>
  <c r="K2817" i="19"/>
  <c r="K2816" i="19"/>
  <c r="K2815" i="19"/>
  <c r="K2814" i="19"/>
  <c r="K2813" i="19"/>
  <c r="K2812" i="19"/>
  <c r="K2811" i="19"/>
  <c r="K2810" i="19"/>
  <c r="K2809" i="19"/>
  <c r="K2808" i="19"/>
  <c r="K2807" i="19"/>
  <c r="K2806" i="19"/>
  <c r="K2805" i="19"/>
  <c r="K2804" i="19"/>
  <c r="K2803" i="19"/>
  <c r="M2802" i="19"/>
  <c r="K2802" i="19"/>
  <c r="K2801" i="19"/>
  <c r="K2800" i="19"/>
  <c r="K2799" i="19"/>
  <c r="K2798" i="19"/>
  <c r="K2797" i="19"/>
  <c r="K2796" i="19"/>
  <c r="K2795" i="19"/>
  <c r="K2794" i="19"/>
  <c r="K2793" i="19"/>
  <c r="K2792" i="19"/>
  <c r="K2791" i="19"/>
  <c r="K2790" i="19"/>
  <c r="K2789" i="19"/>
  <c r="K2788" i="19"/>
  <c r="K2787" i="19"/>
  <c r="K2786" i="19"/>
  <c r="K2785" i="19"/>
  <c r="K2784" i="19"/>
  <c r="K2783" i="19"/>
  <c r="K2782" i="19"/>
  <c r="K2781" i="19"/>
  <c r="K2780" i="19"/>
  <c r="K2779" i="19"/>
  <c r="K2778" i="19"/>
  <c r="K2777" i="19"/>
  <c r="K2776" i="19"/>
  <c r="K2775" i="19"/>
  <c r="K2774" i="19"/>
  <c r="K2773" i="19"/>
  <c r="K2772" i="19"/>
  <c r="K2771" i="19"/>
  <c r="K2770" i="19"/>
  <c r="K2769" i="19"/>
  <c r="K2768" i="19"/>
  <c r="K2767" i="19"/>
  <c r="K2766" i="19"/>
  <c r="K2765" i="19"/>
  <c r="K2764" i="19"/>
  <c r="K2763" i="19"/>
  <c r="K2762" i="19"/>
  <c r="K2761" i="19"/>
  <c r="K2760" i="19"/>
  <c r="K2759" i="19"/>
  <c r="K2758" i="19"/>
  <c r="K2757" i="19"/>
  <c r="K2756" i="19"/>
  <c r="K2755" i="19"/>
  <c r="K2754" i="19"/>
  <c r="K2753" i="19"/>
  <c r="K2752" i="19"/>
  <c r="K2751" i="19"/>
  <c r="K2750" i="19"/>
  <c r="K2749" i="19"/>
  <c r="K2748" i="19"/>
  <c r="K2747" i="19"/>
  <c r="K2746" i="19"/>
  <c r="K2745" i="19"/>
  <c r="K2744" i="19"/>
  <c r="K2743" i="19"/>
  <c r="K2742" i="19"/>
  <c r="K2741" i="19"/>
  <c r="K2740" i="19"/>
  <c r="K2739" i="19"/>
  <c r="K2738" i="19"/>
  <c r="K2737" i="19"/>
  <c r="K2736" i="19"/>
  <c r="K2735" i="19"/>
  <c r="K2734" i="19"/>
  <c r="K2733" i="19"/>
  <c r="K2732" i="19"/>
  <c r="K2731" i="19"/>
  <c r="K2730" i="19"/>
  <c r="K2729" i="19"/>
  <c r="K2728" i="19"/>
  <c r="K2727" i="19"/>
  <c r="K2726" i="19"/>
  <c r="K2725" i="19"/>
  <c r="K2724" i="19"/>
  <c r="K2723" i="19"/>
  <c r="K2722" i="19"/>
  <c r="K2721" i="19"/>
  <c r="K2720" i="19"/>
  <c r="K2719" i="19"/>
  <c r="K2718" i="19"/>
  <c r="K2717" i="19"/>
  <c r="K2716" i="19"/>
  <c r="K2715" i="19"/>
  <c r="K2714" i="19"/>
  <c r="K2713" i="19"/>
  <c r="K2712" i="19"/>
  <c r="K2711" i="19"/>
  <c r="K2710" i="19"/>
  <c r="K2709" i="19"/>
  <c r="K2708" i="19"/>
  <c r="K2707" i="19"/>
  <c r="K2706" i="19"/>
  <c r="K2705" i="19"/>
  <c r="K2704" i="19"/>
  <c r="K2703" i="19"/>
  <c r="K2702" i="19"/>
  <c r="K2701" i="19"/>
  <c r="K2700" i="19"/>
  <c r="K2699" i="19"/>
  <c r="K2698" i="19"/>
  <c r="K2697" i="19"/>
  <c r="K2696" i="19"/>
  <c r="K2695" i="19"/>
  <c r="K2694" i="19"/>
  <c r="K2693" i="19"/>
  <c r="K2692" i="19"/>
  <c r="K2691" i="19"/>
  <c r="K2690" i="19"/>
  <c r="K2689" i="19"/>
  <c r="K2688" i="19"/>
  <c r="K2687" i="19"/>
  <c r="K2686" i="19"/>
  <c r="K2685" i="19"/>
  <c r="K2684" i="19"/>
  <c r="K2683" i="19"/>
  <c r="K2682" i="19"/>
  <c r="K2681" i="19"/>
  <c r="K2680" i="19"/>
  <c r="K2679" i="19"/>
  <c r="K2678" i="19"/>
  <c r="K2677" i="19"/>
  <c r="K2676" i="19"/>
  <c r="K2675" i="19"/>
  <c r="K2674" i="19"/>
  <c r="K2673" i="19"/>
  <c r="K2672" i="19"/>
  <c r="K2671" i="19"/>
  <c r="K2670" i="19"/>
  <c r="K2669" i="19"/>
  <c r="K2668" i="19"/>
  <c r="K2667" i="19"/>
  <c r="K2666" i="19"/>
  <c r="K2665" i="19"/>
  <c r="K2664" i="19"/>
  <c r="K2663" i="19"/>
  <c r="K2662" i="19"/>
  <c r="K2661" i="19"/>
  <c r="K2660" i="19"/>
  <c r="K2659" i="19"/>
  <c r="K2658" i="19"/>
  <c r="K2657" i="19"/>
  <c r="K2656" i="19"/>
  <c r="K2655" i="19"/>
  <c r="K2654" i="19"/>
  <c r="K2653" i="19"/>
  <c r="K2652" i="19"/>
  <c r="K2651" i="19"/>
  <c r="K2650" i="19"/>
  <c r="K2649" i="19"/>
  <c r="K2648" i="19"/>
  <c r="K2647" i="19"/>
  <c r="K2646" i="19"/>
  <c r="K2645" i="19"/>
  <c r="K2644" i="19"/>
  <c r="K2643" i="19"/>
  <c r="K2642" i="19"/>
  <c r="K2641" i="19"/>
  <c r="K2640" i="19"/>
  <c r="K2639" i="19"/>
  <c r="K2638" i="19"/>
  <c r="K2637" i="19"/>
  <c r="K2636" i="19"/>
  <c r="K2635" i="19"/>
  <c r="K2634" i="19"/>
  <c r="K2633" i="19"/>
  <c r="K2632" i="19"/>
  <c r="K2631" i="19"/>
  <c r="K2630" i="19"/>
  <c r="K2629" i="19"/>
  <c r="K2628" i="19"/>
  <c r="K2627" i="19"/>
  <c r="K2626" i="19"/>
  <c r="K2625" i="19"/>
  <c r="K2624" i="19"/>
  <c r="K2623" i="19"/>
  <c r="K2622" i="19"/>
  <c r="K2621" i="19"/>
  <c r="K2620" i="19"/>
  <c r="K2619" i="19"/>
  <c r="K2618" i="19"/>
  <c r="K2617" i="19"/>
  <c r="K2616" i="19"/>
  <c r="K2615" i="19"/>
  <c r="K2614" i="19"/>
  <c r="K2613" i="19"/>
  <c r="K2612" i="19"/>
  <c r="K2611" i="19"/>
  <c r="K2610" i="19"/>
  <c r="K2609" i="19"/>
  <c r="K2608" i="19"/>
  <c r="K2607" i="19"/>
  <c r="K2606" i="19"/>
  <c r="K2605" i="19"/>
  <c r="K2604" i="19"/>
  <c r="K2603" i="19"/>
  <c r="K2602" i="19"/>
  <c r="K2601" i="19"/>
  <c r="K2600" i="19"/>
  <c r="K2599" i="19"/>
  <c r="K2598" i="19"/>
  <c r="K2597" i="19"/>
  <c r="K2596" i="19"/>
  <c r="K2595" i="19"/>
  <c r="K2594" i="19"/>
  <c r="K2593" i="19"/>
  <c r="K2592" i="19"/>
  <c r="K2591" i="19"/>
  <c r="K2590" i="19"/>
  <c r="K2589" i="19"/>
  <c r="K2588" i="19"/>
  <c r="K2587" i="19"/>
  <c r="K2586" i="19"/>
  <c r="K2585" i="19"/>
  <c r="K2584" i="19"/>
  <c r="K2583" i="19"/>
  <c r="K2582" i="19"/>
  <c r="K2581" i="19"/>
  <c r="K2580" i="19"/>
  <c r="K2579" i="19"/>
  <c r="K2578" i="19"/>
  <c r="K2577" i="19"/>
  <c r="K2576" i="19"/>
  <c r="K2575" i="19"/>
  <c r="K2574" i="19"/>
  <c r="K2573" i="19"/>
  <c r="K2572" i="19"/>
  <c r="K2571" i="19"/>
  <c r="K2570" i="19"/>
  <c r="K2569" i="19"/>
  <c r="K2568" i="19"/>
  <c r="K2567" i="19"/>
  <c r="K2566" i="19"/>
  <c r="K2565" i="19"/>
  <c r="K2564" i="19"/>
  <c r="K2563" i="19"/>
  <c r="K2562" i="19"/>
  <c r="K2561" i="19"/>
  <c r="K2560" i="19"/>
  <c r="K2559" i="19"/>
  <c r="K2558" i="19"/>
  <c r="K2557" i="19"/>
  <c r="K2556" i="19"/>
  <c r="K2555" i="19"/>
  <c r="K2554" i="19"/>
  <c r="K2553" i="19"/>
  <c r="K2552" i="19"/>
  <c r="K2551" i="19"/>
  <c r="K2550" i="19"/>
  <c r="K2549" i="19"/>
  <c r="K2548" i="19"/>
  <c r="K2547" i="19"/>
  <c r="K2546" i="19"/>
  <c r="K2545" i="19"/>
  <c r="K2544" i="19"/>
  <c r="K2543" i="19"/>
  <c r="K2542" i="19"/>
  <c r="K2541" i="19"/>
  <c r="K2540" i="19"/>
  <c r="K2539" i="19"/>
  <c r="K2538" i="19"/>
  <c r="K2537" i="19"/>
  <c r="K2536" i="19"/>
  <c r="K2535" i="19"/>
  <c r="K2534" i="19"/>
  <c r="K2533" i="19"/>
  <c r="K2532" i="19"/>
  <c r="K2531" i="19"/>
  <c r="K2530" i="19"/>
  <c r="K2529" i="19"/>
  <c r="K2528" i="19"/>
  <c r="K2527" i="19"/>
  <c r="K2526" i="19"/>
  <c r="K2525" i="19"/>
  <c r="K2524" i="19"/>
  <c r="K2523" i="19"/>
  <c r="K2522" i="19"/>
  <c r="K2521" i="19"/>
  <c r="K2520" i="19"/>
  <c r="K2519" i="19"/>
  <c r="K2518" i="19"/>
  <c r="K2517" i="19"/>
  <c r="K2516" i="19"/>
  <c r="K2515" i="19"/>
  <c r="K2514" i="19"/>
  <c r="K2513" i="19"/>
  <c r="K2512" i="19"/>
  <c r="K2511" i="19"/>
  <c r="K2510" i="19"/>
  <c r="K2509" i="19"/>
  <c r="K2508" i="19"/>
  <c r="K2507" i="19"/>
  <c r="K2506" i="19"/>
  <c r="K2505" i="19"/>
  <c r="K2504" i="19"/>
  <c r="K2503" i="19"/>
  <c r="K2502" i="19"/>
  <c r="K2501" i="19"/>
  <c r="K2500" i="19"/>
  <c r="K2499" i="19"/>
  <c r="K2498" i="19"/>
  <c r="K2497" i="19"/>
  <c r="K2496" i="19"/>
  <c r="K2495" i="19"/>
  <c r="K2494" i="19"/>
  <c r="K2493" i="19"/>
  <c r="K2492" i="19"/>
  <c r="K2491" i="19"/>
  <c r="K2490" i="19"/>
  <c r="K2489" i="19"/>
  <c r="K2488" i="19"/>
  <c r="K2487" i="19"/>
  <c r="K2486" i="19"/>
  <c r="K2485" i="19"/>
  <c r="K2484" i="19"/>
  <c r="K2483" i="19"/>
  <c r="K2482" i="19"/>
  <c r="K2481" i="19"/>
  <c r="K2480" i="19"/>
  <c r="K2479" i="19"/>
  <c r="K2478" i="19"/>
  <c r="K2477" i="19"/>
  <c r="K2476" i="19"/>
  <c r="K2475" i="19"/>
  <c r="K2474" i="19"/>
  <c r="K2473" i="19"/>
  <c r="K2472" i="19"/>
  <c r="K2471" i="19"/>
  <c r="K2470" i="19"/>
  <c r="K2469" i="19"/>
  <c r="K2468" i="19"/>
  <c r="K2467" i="19"/>
  <c r="K2466" i="19"/>
  <c r="K2465" i="19"/>
  <c r="K2464" i="19"/>
  <c r="K2463" i="19"/>
  <c r="K2462" i="19"/>
  <c r="K2461" i="19"/>
  <c r="K2460" i="19"/>
  <c r="K2459" i="19"/>
  <c r="K2458" i="19"/>
  <c r="K2457" i="19"/>
  <c r="K2456" i="19"/>
  <c r="K2455" i="19"/>
  <c r="K2454" i="19"/>
  <c r="K2453" i="19"/>
  <c r="K2452" i="19"/>
  <c r="K2451" i="19"/>
  <c r="K2450" i="19"/>
  <c r="K2449" i="19"/>
  <c r="K2448" i="19"/>
  <c r="K2447" i="19"/>
  <c r="K2446" i="19"/>
  <c r="K2445" i="19"/>
  <c r="K2444" i="19"/>
  <c r="K2443" i="19"/>
  <c r="M2442" i="19"/>
  <c r="K2442" i="19"/>
  <c r="G1954" i="19"/>
  <c r="G2005" i="19" s="1"/>
  <c r="H2005" i="19" s="1"/>
  <c r="K2441" i="19"/>
  <c r="K2440" i="19"/>
  <c r="K2439" i="19"/>
  <c r="K2438" i="19"/>
  <c r="K2437" i="19"/>
  <c r="K2436" i="19"/>
  <c r="K2435" i="19"/>
  <c r="K2434" i="19"/>
  <c r="K2433" i="19"/>
  <c r="K2432" i="19"/>
  <c r="K2431" i="19"/>
  <c r="K2430" i="19"/>
  <c r="K2429" i="19"/>
  <c r="K2428" i="19"/>
  <c r="K2427" i="19"/>
  <c r="K2426" i="19"/>
  <c r="K2425" i="19"/>
  <c r="K2424" i="19"/>
  <c r="K2423" i="19"/>
  <c r="K2422" i="19"/>
  <c r="K2421" i="19"/>
  <c r="K2420" i="19"/>
  <c r="K2419" i="19"/>
  <c r="K2418" i="19"/>
  <c r="K2417" i="19"/>
  <c r="K2416" i="19"/>
  <c r="K2415" i="19"/>
  <c r="K2414" i="19"/>
  <c r="K2413" i="19"/>
  <c r="K2412" i="19"/>
  <c r="K2411" i="19"/>
  <c r="K2410" i="19"/>
  <c r="K2409" i="19"/>
  <c r="K2408" i="19"/>
  <c r="K2407" i="19"/>
  <c r="K2406" i="19"/>
  <c r="K2405" i="19"/>
  <c r="K2404" i="19"/>
  <c r="K2403" i="19"/>
  <c r="K2402" i="19"/>
  <c r="K2401" i="19"/>
  <c r="K2400" i="19"/>
  <c r="K2399" i="19"/>
  <c r="K2398" i="19"/>
  <c r="K2397" i="19"/>
  <c r="K2396" i="19"/>
  <c r="K2395" i="19"/>
  <c r="K2394" i="19"/>
  <c r="K2393" i="19"/>
  <c r="K2392" i="19"/>
  <c r="K2391" i="19"/>
  <c r="K2390" i="19"/>
  <c r="K2389" i="19"/>
  <c r="K2388" i="19"/>
  <c r="K2387" i="19"/>
  <c r="K2386" i="19"/>
  <c r="K2385" i="19"/>
  <c r="K2384" i="19"/>
  <c r="K2383" i="19"/>
  <c r="K2382" i="19"/>
  <c r="K2381" i="19"/>
  <c r="K2380" i="19"/>
  <c r="K2379" i="19"/>
  <c r="K2378" i="19"/>
  <c r="K2377" i="19"/>
  <c r="K2376" i="19"/>
  <c r="K2375" i="19"/>
  <c r="K2374" i="19"/>
  <c r="K2373" i="19"/>
  <c r="K2372" i="19"/>
  <c r="K2371" i="19"/>
  <c r="K2370" i="19"/>
  <c r="K2369" i="19"/>
  <c r="K2368" i="19"/>
  <c r="K2367" i="19"/>
  <c r="K2366" i="19"/>
  <c r="K2365" i="19"/>
  <c r="K2364" i="19"/>
  <c r="K2363" i="19"/>
  <c r="K2362" i="19"/>
  <c r="K2361" i="19"/>
  <c r="K2360" i="19"/>
  <c r="K2359" i="19"/>
  <c r="K2358" i="19"/>
  <c r="K2357" i="19"/>
  <c r="K2356" i="19"/>
  <c r="K2355" i="19"/>
  <c r="K2354" i="19"/>
  <c r="K2353" i="19"/>
  <c r="K2352" i="19"/>
  <c r="K2351" i="19"/>
  <c r="K2350" i="19"/>
  <c r="K2349" i="19"/>
  <c r="K2348" i="19"/>
  <c r="K2347" i="19"/>
  <c r="K2346" i="19"/>
  <c r="K2345" i="19"/>
  <c r="K2344" i="19"/>
  <c r="K2343" i="19"/>
  <c r="K2342" i="19"/>
  <c r="K2341" i="19"/>
  <c r="K2340" i="19"/>
  <c r="K2339" i="19"/>
  <c r="K2338" i="19"/>
  <c r="K2337" i="19"/>
  <c r="K2336" i="19"/>
  <c r="K2335" i="19"/>
  <c r="K2334" i="19"/>
  <c r="K2333" i="19"/>
  <c r="K2332" i="19"/>
  <c r="K2331" i="19"/>
  <c r="K2330" i="19"/>
  <c r="K2329" i="19"/>
  <c r="K2328" i="19"/>
  <c r="K2327" i="19"/>
  <c r="K2326" i="19"/>
  <c r="K2325" i="19"/>
  <c r="K2324" i="19"/>
  <c r="K2323" i="19"/>
  <c r="K2322" i="19"/>
  <c r="K2321" i="19"/>
  <c r="K2320" i="19"/>
  <c r="K2319" i="19"/>
  <c r="K2318" i="19"/>
  <c r="K2317" i="19"/>
  <c r="K2316" i="19"/>
  <c r="K2315" i="19"/>
  <c r="M2314" i="19"/>
  <c r="K2314" i="19"/>
  <c r="K2313" i="19"/>
  <c r="K2312" i="19"/>
  <c r="K2311" i="19"/>
  <c r="K2310" i="19"/>
  <c r="K2309" i="19"/>
  <c r="K2308" i="19"/>
  <c r="K2307" i="19"/>
  <c r="K2306" i="19"/>
  <c r="K2305" i="19"/>
  <c r="K2304" i="19"/>
  <c r="K2303" i="19"/>
  <c r="K2302" i="19"/>
  <c r="K2301" i="19"/>
  <c r="K2300" i="19"/>
  <c r="K2299" i="19"/>
  <c r="K2298" i="19"/>
  <c r="K2297" i="19"/>
  <c r="K2296" i="19"/>
  <c r="K2295" i="19"/>
  <c r="K2294" i="19"/>
  <c r="K2293" i="19"/>
  <c r="K2292" i="19"/>
  <c r="K2291" i="19"/>
  <c r="K2290" i="19"/>
  <c r="K2289" i="19"/>
  <c r="K2288" i="19"/>
  <c r="K2287" i="19"/>
  <c r="K2286" i="19"/>
  <c r="K2285" i="19"/>
  <c r="K2284" i="19"/>
  <c r="K2283" i="19"/>
  <c r="K2282" i="19"/>
  <c r="K2281" i="19"/>
  <c r="K2280" i="19"/>
  <c r="K2279" i="19"/>
  <c r="K2278" i="19"/>
  <c r="K2277" i="19"/>
  <c r="K2276" i="19"/>
  <c r="K2275" i="19"/>
  <c r="K2274" i="19"/>
  <c r="K2273" i="19"/>
  <c r="K2272" i="19"/>
  <c r="K2271" i="19"/>
  <c r="K2270" i="19"/>
  <c r="K2269" i="19"/>
  <c r="K2268" i="19"/>
  <c r="K2267" i="19"/>
  <c r="K2266" i="19"/>
  <c r="K2265" i="19"/>
  <c r="K2264" i="19"/>
  <c r="K2263" i="19"/>
  <c r="K2262" i="19"/>
  <c r="K2261" i="19"/>
  <c r="K2260" i="19"/>
  <c r="K2259" i="19"/>
  <c r="K2258" i="19"/>
  <c r="K2257" i="19"/>
  <c r="K2256" i="19"/>
  <c r="K2255" i="19"/>
  <c r="K2254" i="19"/>
  <c r="K2253" i="19"/>
  <c r="K2252" i="19"/>
  <c r="K2251" i="19"/>
  <c r="K2250" i="19"/>
  <c r="K2249" i="19"/>
  <c r="K2248" i="19"/>
  <c r="K2247" i="19"/>
  <c r="K2246" i="19"/>
  <c r="K2245" i="19"/>
  <c r="K2244" i="19"/>
  <c r="K2243" i="19"/>
  <c r="K2242" i="19"/>
  <c r="K2241" i="19"/>
  <c r="K2240" i="19"/>
  <c r="K2239" i="19"/>
  <c r="K2238" i="19"/>
  <c r="K2237" i="19"/>
  <c r="K2236" i="19"/>
  <c r="K2235" i="19"/>
  <c r="K2234" i="19"/>
  <c r="K2233" i="19"/>
  <c r="K2232" i="19"/>
  <c r="K2231" i="19"/>
  <c r="K2230" i="19"/>
  <c r="K2229" i="19"/>
  <c r="K2228" i="19"/>
  <c r="K2227" i="19"/>
  <c r="K2226" i="19"/>
  <c r="K2225" i="19"/>
  <c r="K2224" i="19"/>
  <c r="K2223" i="19"/>
  <c r="K2222" i="19"/>
  <c r="K2221" i="19"/>
  <c r="K2220" i="19"/>
  <c r="K2219" i="19"/>
  <c r="K2218" i="19"/>
  <c r="K2217" i="19"/>
  <c r="K2216" i="19"/>
  <c r="K2215" i="19"/>
  <c r="K2214" i="19"/>
  <c r="K2213" i="19"/>
  <c r="K2212" i="19"/>
  <c r="K2211" i="19"/>
  <c r="K2210" i="19"/>
  <c r="K2209" i="19"/>
  <c r="K2208" i="19"/>
  <c r="K2207" i="19"/>
  <c r="K2206" i="19"/>
  <c r="K2205" i="19"/>
  <c r="K2204" i="19"/>
  <c r="K2203" i="19"/>
  <c r="K2202" i="19"/>
  <c r="K2201" i="19"/>
  <c r="K2200" i="19"/>
  <c r="K2199" i="19"/>
  <c r="K2198" i="19"/>
  <c r="K2197" i="19"/>
  <c r="K2196" i="19"/>
  <c r="K2195" i="19"/>
  <c r="K2194" i="19"/>
  <c r="K2193" i="19"/>
  <c r="K2192" i="19"/>
  <c r="K2191" i="19"/>
  <c r="K2190" i="19"/>
  <c r="K2189" i="19"/>
  <c r="K2188" i="19"/>
  <c r="K2187" i="19"/>
  <c r="K2186" i="19"/>
  <c r="K2185" i="19"/>
  <c r="K2184" i="19"/>
  <c r="K2183" i="19"/>
  <c r="K2182" i="19"/>
  <c r="K2181" i="19"/>
  <c r="K2180" i="19"/>
  <c r="K2179" i="19"/>
  <c r="K2178" i="19"/>
  <c r="K2177" i="19"/>
  <c r="K2176" i="19"/>
  <c r="K2175" i="19"/>
  <c r="K2174" i="19"/>
  <c r="K2173" i="19"/>
  <c r="K2172" i="19"/>
  <c r="K2171" i="19"/>
  <c r="K2170" i="19"/>
  <c r="K2169" i="19"/>
  <c r="K2168" i="19"/>
  <c r="K2167" i="19"/>
  <c r="K2166" i="19"/>
  <c r="K2165" i="19"/>
  <c r="K2164" i="19"/>
  <c r="K2163" i="19"/>
  <c r="K2162" i="19"/>
  <c r="K2161" i="19"/>
  <c r="K2160" i="19"/>
  <c r="K2159" i="19"/>
  <c r="K2158" i="19"/>
  <c r="K2157" i="19"/>
  <c r="K2156" i="19"/>
  <c r="K2155" i="19"/>
  <c r="K2154" i="19"/>
  <c r="K2153" i="19"/>
  <c r="K2152" i="19"/>
  <c r="K2151" i="19"/>
  <c r="K2150" i="19"/>
  <c r="K2149" i="19"/>
  <c r="K2148" i="19"/>
  <c r="K2147" i="19"/>
  <c r="K2146" i="19"/>
  <c r="K2145" i="19"/>
  <c r="K2144" i="19"/>
  <c r="K2143" i="19"/>
  <c r="K2142" i="19"/>
  <c r="K2141" i="19"/>
  <c r="K2140" i="19"/>
  <c r="K2139" i="19"/>
  <c r="K2138" i="19"/>
  <c r="K2137" i="19"/>
  <c r="K2136" i="19"/>
  <c r="K2135" i="19"/>
  <c r="K2134" i="19"/>
  <c r="K2133" i="19"/>
  <c r="K2132" i="19"/>
  <c r="K2131" i="19"/>
  <c r="K2130" i="19"/>
  <c r="K2129" i="19"/>
  <c r="K2128" i="19"/>
  <c r="K2127" i="19"/>
  <c r="K2126" i="19"/>
  <c r="K2125" i="19"/>
  <c r="K2124" i="19"/>
  <c r="K2123" i="19"/>
  <c r="K2122" i="19"/>
  <c r="K2121" i="19"/>
  <c r="K2120" i="19"/>
  <c r="K2119" i="19"/>
  <c r="K2118" i="19"/>
  <c r="K2117" i="19"/>
  <c r="K2116" i="19"/>
  <c r="K2115" i="19"/>
  <c r="K2114" i="19"/>
  <c r="K2113" i="19"/>
  <c r="K2112" i="19"/>
  <c r="K2111" i="19"/>
  <c r="K2110" i="19"/>
  <c r="K2109" i="19"/>
  <c r="K2108" i="19"/>
  <c r="K2107" i="19"/>
  <c r="K2106" i="19"/>
  <c r="K2105" i="19"/>
  <c r="K2104" i="19"/>
  <c r="K2103" i="19"/>
  <c r="K2102" i="19"/>
  <c r="K2101" i="19"/>
  <c r="K2100" i="19"/>
  <c r="K2099" i="19"/>
  <c r="K2098" i="19"/>
  <c r="K2097" i="19"/>
  <c r="K2096" i="19"/>
  <c r="K2095" i="19"/>
  <c r="K2094" i="19"/>
  <c r="K2093" i="19"/>
  <c r="K2092" i="19"/>
  <c r="K2091" i="19"/>
  <c r="K2090" i="19"/>
  <c r="K2089" i="19"/>
  <c r="K2088" i="19"/>
  <c r="K2087" i="19"/>
  <c r="K2086" i="19"/>
  <c r="K2085" i="19"/>
  <c r="K2084" i="19"/>
  <c r="K2083" i="19"/>
  <c r="K2082" i="19"/>
  <c r="K2081" i="19"/>
  <c r="K2080" i="19"/>
  <c r="K2079" i="19"/>
  <c r="K2078" i="19"/>
  <c r="K2077" i="19"/>
  <c r="K2076" i="19"/>
  <c r="K2075" i="19"/>
  <c r="K2074" i="19"/>
  <c r="K2073" i="19"/>
  <c r="K2072" i="19"/>
  <c r="K2071" i="19"/>
  <c r="K2070" i="19"/>
  <c r="K2069" i="19"/>
  <c r="K2068" i="19"/>
  <c r="K2067" i="19"/>
  <c r="K2066" i="19"/>
  <c r="K2065" i="19"/>
  <c r="K2064" i="19"/>
  <c r="K2063" i="19"/>
  <c r="K2062" i="19"/>
  <c r="K2061" i="19"/>
  <c r="K2060" i="19"/>
  <c r="K2059" i="19"/>
  <c r="K2058" i="19"/>
  <c r="K2057" i="19"/>
  <c r="K2056" i="19"/>
  <c r="K2055" i="19"/>
  <c r="K2054" i="19"/>
  <c r="K2053" i="19"/>
  <c r="K2052" i="19"/>
  <c r="K2051" i="19"/>
  <c r="K2050" i="19"/>
  <c r="K2049" i="19"/>
  <c r="K2048" i="19"/>
  <c r="K2047" i="19"/>
  <c r="K2046" i="19"/>
  <c r="K2045" i="19"/>
  <c r="K2044" i="19"/>
  <c r="K2043" i="19"/>
  <c r="K2042" i="19"/>
  <c r="K2041" i="19"/>
  <c r="K2040" i="19"/>
  <c r="K2039" i="19"/>
  <c r="K2038" i="19"/>
  <c r="K2037" i="19"/>
  <c r="K2036" i="19"/>
  <c r="K2035" i="19"/>
  <c r="K2034" i="19"/>
  <c r="K2033" i="19"/>
  <c r="K2032" i="19"/>
  <c r="K2031" i="19"/>
  <c r="K2030" i="19"/>
  <c r="K2029" i="19"/>
  <c r="K2028" i="19"/>
  <c r="K2027" i="19"/>
  <c r="K2026" i="19"/>
  <c r="K2025" i="19"/>
  <c r="K2024" i="19"/>
  <c r="K2023" i="19"/>
  <c r="K2022" i="19"/>
  <c r="K2021" i="19"/>
  <c r="K2020" i="19"/>
  <c r="K2019" i="19"/>
  <c r="K2018" i="19"/>
  <c r="K2017" i="19"/>
  <c r="K2016" i="19"/>
  <c r="K2015" i="19"/>
  <c r="K2014" i="19"/>
  <c r="K2013" i="19"/>
  <c r="K2012" i="19"/>
  <c r="K2011" i="19"/>
  <c r="K2010" i="19"/>
  <c r="K2009" i="19"/>
  <c r="K2008" i="19"/>
  <c r="K2007" i="19"/>
  <c r="K2006" i="19"/>
  <c r="K2005" i="19"/>
  <c r="K2004" i="19"/>
  <c r="K2003" i="19"/>
  <c r="K2002" i="19"/>
  <c r="K2001" i="19"/>
  <c r="K2000" i="19"/>
  <c r="K1999" i="19"/>
  <c r="K1998" i="19"/>
  <c r="K1997" i="19"/>
  <c r="K1996" i="19"/>
  <c r="K1995" i="19"/>
  <c r="K1994" i="19"/>
  <c r="K1993" i="19"/>
  <c r="K1992" i="19"/>
  <c r="K1991" i="19"/>
  <c r="K1990" i="19"/>
  <c r="K1989" i="19"/>
  <c r="K1988" i="19"/>
  <c r="K1987" i="19"/>
  <c r="K1986" i="19"/>
  <c r="K1985" i="19"/>
  <c r="K1984" i="19"/>
  <c r="K1983" i="19"/>
  <c r="K1982" i="19"/>
  <c r="K1981" i="19"/>
  <c r="K1980" i="19"/>
  <c r="K1979" i="19"/>
  <c r="K1978" i="19"/>
  <c r="K1977" i="19"/>
  <c r="K1976" i="19"/>
  <c r="K1975" i="19"/>
  <c r="K1974" i="19"/>
  <c r="K1973" i="19"/>
  <c r="K1972" i="19"/>
  <c r="K1971" i="19"/>
  <c r="K1970" i="19"/>
  <c r="K1969" i="19"/>
  <c r="K1968" i="19"/>
  <c r="K1967" i="19"/>
  <c r="K1966" i="19"/>
  <c r="K1965" i="19"/>
  <c r="K1964" i="19"/>
  <c r="K1963" i="19"/>
  <c r="K1962" i="19"/>
  <c r="K1961" i="19"/>
  <c r="K1960" i="19"/>
  <c r="K1959" i="19"/>
  <c r="K1958" i="19"/>
  <c r="K1957" i="19"/>
  <c r="K1956" i="19"/>
  <c r="K1955" i="19"/>
  <c r="M1954" i="19"/>
  <c r="K1954" i="19"/>
  <c r="H1954" i="19"/>
  <c r="L1954" i="19" s="1"/>
  <c r="G1466" i="19"/>
  <c r="G1791" i="19" s="1"/>
  <c r="H1791" i="19" s="1"/>
  <c r="K1953" i="19"/>
  <c r="K1952" i="19"/>
  <c r="K1951" i="19"/>
  <c r="K1950" i="19"/>
  <c r="K1949" i="19"/>
  <c r="K1948" i="19"/>
  <c r="K1947" i="19"/>
  <c r="K1946" i="19"/>
  <c r="K1945" i="19"/>
  <c r="K1944" i="19"/>
  <c r="K1943" i="19"/>
  <c r="K1942" i="19"/>
  <c r="K1941" i="19"/>
  <c r="K1940" i="19"/>
  <c r="K1939" i="19"/>
  <c r="K1938" i="19"/>
  <c r="K1937" i="19"/>
  <c r="K1936" i="19"/>
  <c r="K1935" i="19"/>
  <c r="K1934" i="19"/>
  <c r="K1933" i="19"/>
  <c r="K1932" i="19"/>
  <c r="K1931" i="19"/>
  <c r="K1930" i="19"/>
  <c r="K1929" i="19"/>
  <c r="K1928" i="19"/>
  <c r="K1927" i="19"/>
  <c r="K1926" i="19"/>
  <c r="K1925" i="19"/>
  <c r="K1924" i="19"/>
  <c r="K1923" i="19"/>
  <c r="K1922" i="19"/>
  <c r="K1921" i="19"/>
  <c r="K1920" i="19"/>
  <c r="K1919" i="19"/>
  <c r="K1918" i="19"/>
  <c r="K1917" i="19"/>
  <c r="K1916" i="19"/>
  <c r="K1915" i="19"/>
  <c r="K1914" i="19"/>
  <c r="K1913" i="19"/>
  <c r="K1912" i="19"/>
  <c r="K1911" i="19"/>
  <c r="K1910" i="19"/>
  <c r="K1909" i="19"/>
  <c r="K1908" i="19"/>
  <c r="K1907" i="19"/>
  <c r="K1906" i="19"/>
  <c r="K1905" i="19"/>
  <c r="K1904" i="19"/>
  <c r="K1903" i="19"/>
  <c r="K1902" i="19"/>
  <c r="K1901" i="19"/>
  <c r="K1900" i="19"/>
  <c r="K1899" i="19"/>
  <c r="K1898" i="19"/>
  <c r="K1897" i="19"/>
  <c r="K1896" i="19"/>
  <c r="K1895" i="19"/>
  <c r="K1894" i="19"/>
  <c r="K1893" i="19"/>
  <c r="K1892" i="19"/>
  <c r="K1891" i="19"/>
  <c r="K1890" i="19"/>
  <c r="K1889" i="19"/>
  <c r="K1888" i="19"/>
  <c r="K1887" i="19"/>
  <c r="K1886" i="19"/>
  <c r="K1885" i="19"/>
  <c r="K1884" i="19"/>
  <c r="K1883" i="19"/>
  <c r="K1882" i="19"/>
  <c r="K1881" i="19"/>
  <c r="K1880" i="19"/>
  <c r="K1879" i="19"/>
  <c r="K1878" i="19"/>
  <c r="K1877" i="19"/>
  <c r="K1876" i="19"/>
  <c r="K1875" i="19"/>
  <c r="K1874" i="19"/>
  <c r="K1873" i="19"/>
  <c r="K1872" i="19"/>
  <c r="K1871" i="19"/>
  <c r="K1870" i="19"/>
  <c r="K1869" i="19"/>
  <c r="K1868" i="19"/>
  <c r="K1867" i="19"/>
  <c r="K1866" i="19"/>
  <c r="K1865" i="19"/>
  <c r="K1864" i="19"/>
  <c r="K1863" i="19"/>
  <c r="K1862" i="19"/>
  <c r="K1861" i="19"/>
  <c r="K1860" i="19"/>
  <c r="K1859" i="19"/>
  <c r="K1858" i="19"/>
  <c r="K1857" i="19"/>
  <c r="K1856" i="19"/>
  <c r="K1855" i="19"/>
  <c r="K1854" i="19"/>
  <c r="K1853" i="19"/>
  <c r="K1852" i="19"/>
  <c r="K1851" i="19"/>
  <c r="K1850" i="19"/>
  <c r="K1849" i="19"/>
  <c r="K1848" i="19"/>
  <c r="K1847" i="19"/>
  <c r="K1846" i="19"/>
  <c r="K1845" i="19"/>
  <c r="K1844" i="19"/>
  <c r="K1843" i="19"/>
  <c r="K1842" i="19"/>
  <c r="K1841" i="19"/>
  <c r="K1840" i="19"/>
  <c r="K1839" i="19"/>
  <c r="K1838" i="19"/>
  <c r="K1837" i="19"/>
  <c r="K1836" i="19"/>
  <c r="K1835" i="19"/>
  <c r="K1834" i="19"/>
  <c r="K1833" i="19"/>
  <c r="K1832" i="19"/>
  <c r="K1831" i="19"/>
  <c r="K1830" i="19"/>
  <c r="K1829" i="19"/>
  <c r="K1828" i="19"/>
  <c r="K1827" i="19"/>
  <c r="M1826" i="19"/>
  <c r="K1826" i="19"/>
  <c r="K1825" i="19"/>
  <c r="K1824" i="19"/>
  <c r="K1823" i="19"/>
  <c r="K1822" i="19"/>
  <c r="K1821" i="19"/>
  <c r="K1820" i="19"/>
  <c r="K1819" i="19"/>
  <c r="K1818" i="19"/>
  <c r="K1817" i="19"/>
  <c r="K1816" i="19"/>
  <c r="K1815" i="19"/>
  <c r="K1814" i="19"/>
  <c r="K1813" i="19"/>
  <c r="K1812" i="19"/>
  <c r="K1811" i="19"/>
  <c r="K1810" i="19"/>
  <c r="K1809" i="19"/>
  <c r="K1808" i="19"/>
  <c r="K1807" i="19"/>
  <c r="K1806" i="19"/>
  <c r="K1805" i="19"/>
  <c r="K1804" i="19"/>
  <c r="K1803" i="19"/>
  <c r="K1802" i="19"/>
  <c r="K1801" i="19"/>
  <c r="K1800" i="19"/>
  <c r="K1799" i="19"/>
  <c r="K1798" i="19"/>
  <c r="K1797" i="19"/>
  <c r="K1796" i="19"/>
  <c r="K1795" i="19"/>
  <c r="K1794" i="19"/>
  <c r="K1793" i="19"/>
  <c r="K1792" i="19"/>
  <c r="K1791" i="19"/>
  <c r="K1790" i="19"/>
  <c r="K1789" i="19"/>
  <c r="K1788" i="19"/>
  <c r="K1787" i="19"/>
  <c r="K1786" i="19"/>
  <c r="K1785" i="19"/>
  <c r="K1784" i="19"/>
  <c r="K1783" i="19"/>
  <c r="K1782" i="19"/>
  <c r="K1781" i="19"/>
  <c r="K1780" i="19"/>
  <c r="K1779" i="19"/>
  <c r="K1778" i="19"/>
  <c r="K1777" i="19"/>
  <c r="K1776" i="19"/>
  <c r="K1775" i="19"/>
  <c r="K1774" i="19"/>
  <c r="K1773" i="19"/>
  <c r="K1772" i="19"/>
  <c r="K1771" i="19"/>
  <c r="K1770" i="19"/>
  <c r="K1769" i="19"/>
  <c r="K1768" i="19"/>
  <c r="K1767" i="19"/>
  <c r="K1766" i="19"/>
  <c r="K1765" i="19"/>
  <c r="K1764" i="19"/>
  <c r="K1763" i="19"/>
  <c r="K1762" i="19"/>
  <c r="K1761" i="19"/>
  <c r="K1760" i="19"/>
  <c r="K1759" i="19"/>
  <c r="K1758" i="19"/>
  <c r="K1757" i="19"/>
  <c r="K1756" i="19"/>
  <c r="K1755" i="19"/>
  <c r="K1754" i="19"/>
  <c r="K1753" i="19"/>
  <c r="K1752" i="19"/>
  <c r="K1751" i="19"/>
  <c r="K1750" i="19"/>
  <c r="K1749" i="19"/>
  <c r="K1748" i="19"/>
  <c r="K1747" i="19"/>
  <c r="K1746" i="19"/>
  <c r="K1745" i="19"/>
  <c r="K1744" i="19"/>
  <c r="K1743" i="19"/>
  <c r="K1742" i="19"/>
  <c r="K1741" i="19"/>
  <c r="K1740" i="19"/>
  <c r="K1739" i="19"/>
  <c r="K1738" i="19"/>
  <c r="K1737" i="19"/>
  <c r="K1736" i="19"/>
  <c r="K1735" i="19"/>
  <c r="K1734" i="19"/>
  <c r="K1733" i="19"/>
  <c r="K1732" i="19"/>
  <c r="K1731" i="19"/>
  <c r="K1730" i="19"/>
  <c r="K1729" i="19"/>
  <c r="K1728" i="19"/>
  <c r="K1727" i="19"/>
  <c r="K1726" i="19"/>
  <c r="K1725" i="19"/>
  <c r="K1724" i="19"/>
  <c r="K1723" i="19"/>
  <c r="K1722" i="19"/>
  <c r="K1721" i="19"/>
  <c r="K1720" i="19"/>
  <c r="K1719" i="19"/>
  <c r="K1718" i="19"/>
  <c r="K1717" i="19"/>
  <c r="K1716" i="19"/>
  <c r="K1715" i="19"/>
  <c r="K1714" i="19"/>
  <c r="K1713" i="19"/>
  <c r="K1712" i="19"/>
  <c r="K1711" i="19"/>
  <c r="K1710" i="19"/>
  <c r="K1709" i="19"/>
  <c r="K1708" i="19"/>
  <c r="K1707" i="19"/>
  <c r="K1706" i="19"/>
  <c r="K1705" i="19"/>
  <c r="K1704" i="19"/>
  <c r="K1703" i="19"/>
  <c r="K1702" i="19"/>
  <c r="K1701" i="19"/>
  <c r="K1700" i="19"/>
  <c r="K1699" i="19"/>
  <c r="K1698" i="19"/>
  <c r="K1697" i="19"/>
  <c r="K1696" i="19"/>
  <c r="K1695" i="19"/>
  <c r="K1694" i="19"/>
  <c r="K1693" i="19"/>
  <c r="K1692" i="19"/>
  <c r="K1691" i="19"/>
  <c r="K1690" i="19"/>
  <c r="K1689" i="19"/>
  <c r="K1688" i="19"/>
  <c r="K1687" i="19"/>
  <c r="K1686" i="19"/>
  <c r="K1685" i="19"/>
  <c r="K1684" i="19"/>
  <c r="K1683" i="19"/>
  <c r="K1682" i="19"/>
  <c r="K1681" i="19"/>
  <c r="K1680" i="19"/>
  <c r="K1679" i="19"/>
  <c r="K1678" i="19"/>
  <c r="K1677" i="19"/>
  <c r="K1676" i="19"/>
  <c r="K1675" i="19"/>
  <c r="K1674" i="19"/>
  <c r="K1673" i="19"/>
  <c r="K1672" i="19"/>
  <c r="K1671" i="19"/>
  <c r="K1670" i="19"/>
  <c r="K1669" i="19"/>
  <c r="K1668" i="19"/>
  <c r="K1667" i="19"/>
  <c r="K1666" i="19"/>
  <c r="K1665" i="19"/>
  <c r="K1664" i="19"/>
  <c r="K1663" i="19"/>
  <c r="K1662" i="19"/>
  <c r="K1661" i="19"/>
  <c r="K1660" i="19"/>
  <c r="K1659" i="19"/>
  <c r="K1658" i="19"/>
  <c r="K1657" i="19"/>
  <c r="K1656" i="19"/>
  <c r="K1655" i="19"/>
  <c r="K1654" i="19"/>
  <c r="K1653" i="19"/>
  <c r="K1652" i="19"/>
  <c r="K1651" i="19"/>
  <c r="K1650" i="19"/>
  <c r="K1649" i="19"/>
  <c r="K1648" i="19"/>
  <c r="K1647" i="19"/>
  <c r="K1646" i="19"/>
  <c r="K1645" i="19"/>
  <c r="K1644" i="19"/>
  <c r="K1643" i="19"/>
  <c r="K1642" i="19"/>
  <c r="K1641" i="19"/>
  <c r="K1640" i="19"/>
  <c r="K1639" i="19"/>
  <c r="K1638" i="19"/>
  <c r="K1637" i="19"/>
  <c r="K1636" i="19"/>
  <c r="K1635" i="19"/>
  <c r="K1634" i="19"/>
  <c r="K1633" i="19"/>
  <c r="K1632" i="19"/>
  <c r="K1631" i="19"/>
  <c r="K1630" i="19"/>
  <c r="K1629" i="19"/>
  <c r="K1628" i="19"/>
  <c r="K1627" i="19"/>
  <c r="K1626" i="19"/>
  <c r="K1625" i="19"/>
  <c r="K1624" i="19"/>
  <c r="K1623" i="19"/>
  <c r="K1622" i="19"/>
  <c r="K1621" i="19"/>
  <c r="K1620" i="19"/>
  <c r="K1619" i="19"/>
  <c r="K1618" i="19"/>
  <c r="K1617" i="19"/>
  <c r="K1616" i="19"/>
  <c r="K1615" i="19"/>
  <c r="K1614" i="19"/>
  <c r="K1613" i="19"/>
  <c r="K1612" i="19"/>
  <c r="K1611" i="19"/>
  <c r="K1610" i="19"/>
  <c r="K1609" i="19"/>
  <c r="K1608" i="19"/>
  <c r="K1607" i="19"/>
  <c r="K1606" i="19"/>
  <c r="K1605" i="19"/>
  <c r="K1604" i="19"/>
  <c r="K1603" i="19"/>
  <c r="K1602" i="19"/>
  <c r="K1601" i="19"/>
  <c r="K1600" i="19"/>
  <c r="K1599" i="19"/>
  <c r="K1598" i="19"/>
  <c r="K1597" i="19"/>
  <c r="K1596" i="19"/>
  <c r="K1595" i="19"/>
  <c r="K1594" i="19"/>
  <c r="K1593" i="19"/>
  <c r="K1592" i="19"/>
  <c r="K1591" i="19"/>
  <c r="K1590" i="19"/>
  <c r="K1589" i="19"/>
  <c r="K1588" i="19"/>
  <c r="K1587" i="19"/>
  <c r="K1586" i="19"/>
  <c r="K1585" i="19"/>
  <c r="K1584" i="19"/>
  <c r="K1583" i="19"/>
  <c r="K1582" i="19"/>
  <c r="K1581" i="19"/>
  <c r="K1580" i="19"/>
  <c r="K1579" i="19"/>
  <c r="K1578" i="19"/>
  <c r="K1577" i="19"/>
  <c r="K1576" i="19"/>
  <c r="K1575" i="19"/>
  <c r="K1574" i="19"/>
  <c r="K1573" i="19"/>
  <c r="K1572" i="19"/>
  <c r="K1571" i="19"/>
  <c r="K1570" i="19"/>
  <c r="K1569" i="19"/>
  <c r="K1568" i="19"/>
  <c r="K1567" i="19"/>
  <c r="K1566" i="19"/>
  <c r="K1565" i="19"/>
  <c r="K1564" i="19"/>
  <c r="K1563" i="19"/>
  <c r="K1562" i="19"/>
  <c r="K1561" i="19"/>
  <c r="K1560" i="19"/>
  <c r="K1559" i="19"/>
  <c r="K1558" i="19"/>
  <c r="K1557" i="19"/>
  <c r="K1556" i="19"/>
  <c r="K1555" i="19"/>
  <c r="K1554" i="19"/>
  <c r="K1553" i="19"/>
  <c r="K1552" i="19"/>
  <c r="K1551" i="19"/>
  <c r="K1550" i="19"/>
  <c r="K1549" i="19"/>
  <c r="K1548" i="19"/>
  <c r="K1547" i="19"/>
  <c r="K1546" i="19"/>
  <c r="K1545" i="19"/>
  <c r="K1544" i="19"/>
  <c r="K1543" i="19"/>
  <c r="K1542" i="19"/>
  <c r="K1541" i="19"/>
  <c r="K1540" i="19"/>
  <c r="K1539" i="19"/>
  <c r="K1538" i="19"/>
  <c r="K1537" i="19"/>
  <c r="K1536" i="19"/>
  <c r="K1535" i="19"/>
  <c r="K1534" i="19"/>
  <c r="K1533" i="19"/>
  <c r="K1532" i="19"/>
  <c r="K1531" i="19"/>
  <c r="K1530" i="19"/>
  <c r="K1529" i="19"/>
  <c r="K1528" i="19"/>
  <c r="K1527" i="19"/>
  <c r="K1526" i="19"/>
  <c r="K1525" i="19"/>
  <c r="K1524" i="19"/>
  <c r="K1523" i="19"/>
  <c r="K1522" i="19"/>
  <c r="K1521" i="19"/>
  <c r="K1520" i="19"/>
  <c r="K1519" i="19"/>
  <c r="K1518" i="19"/>
  <c r="K1517" i="19"/>
  <c r="K1516" i="19"/>
  <c r="K1515" i="19"/>
  <c r="K1514" i="19"/>
  <c r="K1513" i="19"/>
  <c r="K1512" i="19"/>
  <c r="K1511" i="19"/>
  <c r="K1510" i="19"/>
  <c r="K1509" i="19"/>
  <c r="K1508" i="19"/>
  <c r="K1507" i="19"/>
  <c r="K1506" i="19"/>
  <c r="K1505" i="19"/>
  <c r="K1504" i="19"/>
  <c r="K1503" i="19"/>
  <c r="K1502" i="19"/>
  <c r="K1501" i="19"/>
  <c r="K1500" i="19"/>
  <c r="K1499" i="19"/>
  <c r="K1498" i="19"/>
  <c r="K1497" i="19"/>
  <c r="K1496" i="19"/>
  <c r="K1495" i="19"/>
  <c r="K1494" i="19"/>
  <c r="K1493" i="19"/>
  <c r="K1492" i="19"/>
  <c r="K1491" i="19"/>
  <c r="K1490" i="19"/>
  <c r="K1489" i="19"/>
  <c r="K1488" i="19"/>
  <c r="K1487" i="19"/>
  <c r="K1486" i="19"/>
  <c r="K1485" i="19"/>
  <c r="K1484" i="19"/>
  <c r="K1483" i="19"/>
  <c r="K1482" i="19"/>
  <c r="K1481" i="19"/>
  <c r="K1480" i="19"/>
  <c r="K1479" i="19"/>
  <c r="K1478" i="19"/>
  <c r="K1477" i="19"/>
  <c r="K1476" i="19"/>
  <c r="K1475" i="19"/>
  <c r="K1474" i="19"/>
  <c r="K1473" i="19"/>
  <c r="K1472" i="19"/>
  <c r="K1471" i="19"/>
  <c r="K1470" i="19"/>
  <c r="K1469" i="19"/>
  <c r="K1468" i="19"/>
  <c r="K1467" i="19"/>
  <c r="M1466" i="19"/>
  <c r="K1466" i="19"/>
  <c r="H1466" i="19"/>
  <c r="L1466" i="19" s="1"/>
  <c r="G978" i="19"/>
  <c r="G1365" i="19" s="1"/>
  <c r="H1365" i="19" s="1"/>
  <c r="K1465" i="19"/>
  <c r="K1464" i="19"/>
  <c r="K1463" i="19"/>
  <c r="K1462" i="19"/>
  <c r="K1461" i="19"/>
  <c r="K1460" i="19"/>
  <c r="K1459" i="19"/>
  <c r="K1458" i="19"/>
  <c r="K1457" i="19"/>
  <c r="K1456" i="19"/>
  <c r="K1455" i="19"/>
  <c r="K1454" i="19"/>
  <c r="K1453" i="19"/>
  <c r="K1452" i="19"/>
  <c r="K1451" i="19"/>
  <c r="K1450" i="19"/>
  <c r="K1449" i="19"/>
  <c r="K1448" i="19"/>
  <c r="K1447" i="19"/>
  <c r="K1446" i="19"/>
  <c r="K1445" i="19"/>
  <c r="K1444" i="19"/>
  <c r="K1443" i="19"/>
  <c r="K1442" i="19"/>
  <c r="K1441" i="19"/>
  <c r="K1440" i="19"/>
  <c r="K1439" i="19"/>
  <c r="K1438" i="19"/>
  <c r="K1437" i="19"/>
  <c r="K1436" i="19"/>
  <c r="K1435" i="19"/>
  <c r="K1434" i="19"/>
  <c r="K1433" i="19"/>
  <c r="K1432" i="19"/>
  <c r="K1431" i="19"/>
  <c r="K1430" i="19"/>
  <c r="K1429" i="19"/>
  <c r="K1428" i="19"/>
  <c r="K1427" i="19"/>
  <c r="K1426" i="19"/>
  <c r="K1425" i="19"/>
  <c r="K1424" i="19"/>
  <c r="K1423" i="19"/>
  <c r="K1422" i="19"/>
  <c r="K1421" i="19"/>
  <c r="K1420" i="19"/>
  <c r="K1419" i="19"/>
  <c r="K1418" i="19"/>
  <c r="K1417" i="19"/>
  <c r="K1416" i="19"/>
  <c r="K1415" i="19"/>
  <c r="K1414" i="19"/>
  <c r="K1413" i="19"/>
  <c r="K1412" i="19"/>
  <c r="K1411" i="19"/>
  <c r="K1410" i="19"/>
  <c r="K1409" i="19"/>
  <c r="K1408" i="19"/>
  <c r="K1407" i="19"/>
  <c r="K1406" i="19"/>
  <c r="K1405" i="19"/>
  <c r="K1404" i="19"/>
  <c r="K1403" i="19"/>
  <c r="K1402" i="19"/>
  <c r="K1401" i="19"/>
  <c r="K1400" i="19"/>
  <c r="K1399" i="19"/>
  <c r="K1398" i="19"/>
  <c r="K1397" i="19"/>
  <c r="K1396" i="19"/>
  <c r="K1395" i="19"/>
  <c r="K1394" i="19"/>
  <c r="K1393" i="19"/>
  <c r="K1392" i="19"/>
  <c r="K1391" i="19"/>
  <c r="K1390" i="19"/>
  <c r="K1389" i="19"/>
  <c r="K1388" i="19"/>
  <c r="K1387" i="19"/>
  <c r="K1386" i="19"/>
  <c r="K1385" i="19"/>
  <c r="K1384" i="19"/>
  <c r="K1383" i="19"/>
  <c r="K1382" i="19"/>
  <c r="K1381" i="19"/>
  <c r="K1380" i="19"/>
  <c r="K1379" i="19"/>
  <c r="K1378" i="19"/>
  <c r="K1377" i="19"/>
  <c r="K1376" i="19"/>
  <c r="K1375" i="19"/>
  <c r="K1374" i="19"/>
  <c r="K1373" i="19"/>
  <c r="K1372" i="19"/>
  <c r="K1371" i="19"/>
  <c r="K1370" i="19"/>
  <c r="K1369" i="19"/>
  <c r="K1368" i="19"/>
  <c r="K1367" i="19"/>
  <c r="K1366" i="19"/>
  <c r="K1365" i="19"/>
  <c r="K1364" i="19"/>
  <c r="K1363" i="19"/>
  <c r="K1362" i="19"/>
  <c r="K1361" i="19"/>
  <c r="K1360" i="19"/>
  <c r="K1359" i="19"/>
  <c r="K1358" i="19"/>
  <c r="K1357" i="19"/>
  <c r="K1356" i="19"/>
  <c r="K1355" i="19"/>
  <c r="K1354" i="19"/>
  <c r="K1353" i="19"/>
  <c r="K1352" i="19"/>
  <c r="K1351" i="19"/>
  <c r="K1350" i="19"/>
  <c r="K1349" i="19"/>
  <c r="K1348" i="19"/>
  <c r="K1347" i="19"/>
  <c r="K1346" i="19"/>
  <c r="K1345" i="19"/>
  <c r="K1344" i="19"/>
  <c r="K1343" i="19"/>
  <c r="K1342" i="19"/>
  <c r="K1341" i="19"/>
  <c r="K1340" i="19"/>
  <c r="K1339" i="19"/>
  <c r="M1338" i="19"/>
  <c r="K1338" i="19"/>
  <c r="K1337" i="19"/>
  <c r="K1336" i="19"/>
  <c r="K1335" i="19"/>
  <c r="K1334" i="19"/>
  <c r="K1333" i="19"/>
  <c r="K1332" i="19"/>
  <c r="K1331" i="19"/>
  <c r="K1330" i="19"/>
  <c r="K1329" i="19"/>
  <c r="K1328" i="19"/>
  <c r="K1327" i="19"/>
  <c r="K1326" i="19"/>
  <c r="K1325" i="19"/>
  <c r="K1324" i="19"/>
  <c r="K1323" i="19"/>
  <c r="K1322" i="19"/>
  <c r="K1321" i="19"/>
  <c r="K1320" i="19"/>
  <c r="K1319" i="19"/>
  <c r="K1318" i="19"/>
  <c r="K1317" i="19"/>
  <c r="K1316" i="19"/>
  <c r="K1315" i="19"/>
  <c r="K1314" i="19"/>
  <c r="K1313" i="19"/>
  <c r="K1312" i="19"/>
  <c r="K1311" i="19"/>
  <c r="K1310" i="19"/>
  <c r="K1309" i="19"/>
  <c r="K1308" i="19"/>
  <c r="K1307" i="19"/>
  <c r="K1306" i="19"/>
  <c r="K1305" i="19"/>
  <c r="K1304" i="19"/>
  <c r="K1303" i="19"/>
  <c r="K1302" i="19"/>
  <c r="K1301" i="19"/>
  <c r="K1300" i="19"/>
  <c r="K1299" i="19"/>
  <c r="K1298" i="19"/>
  <c r="K1297" i="19"/>
  <c r="K1296" i="19"/>
  <c r="K1295" i="19"/>
  <c r="K1294" i="19"/>
  <c r="K1293" i="19"/>
  <c r="K1292" i="19"/>
  <c r="K1291" i="19"/>
  <c r="K1290" i="19"/>
  <c r="K1289" i="19"/>
  <c r="K1288" i="19"/>
  <c r="K1287" i="19"/>
  <c r="K1286" i="19"/>
  <c r="K1285" i="19"/>
  <c r="K1284" i="19"/>
  <c r="K1283" i="19"/>
  <c r="K1282" i="19"/>
  <c r="K1281" i="19"/>
  <c r="K1280" i="19"/>
  <c r="K1279" i="19"/>
  <c r="K1278" i="19"/>
  <c r="K1277" i="19"/>
  <c r="K1276" i="19"/>
  <c r="K1275" i="19"/>
  <c r="K1274" i="19"/>
  <c r="K1273" i="19"/>
  <c r="K1272" i="19"/>
  <c r="K1271" i="19"/>
  <c r="K1270" i="19"/>
  <c r="K1269" i="19"/>
  <c r="K1268" i="19"/>
  <c r="K1267" i="19"/>
  <c r="K1266" i="19"/>
  <c r="K1265" i="19"/>
  <c r="K1264" i="19"/>
  <c r="K1263" i="19"/>
  <c r="K1262" i="19"/>
  <c r="K1261" i="19"/>
  <c r="K1260" i="19"/>
  <c r="K1259" i="19"/>
  <c r="K1258" i="19"/>
  <c r="K1257" i="19"/>
  <c r="K1256" i="19"/>
  <c r="K1255" i="19"/>
  <c r="K1254" i="19"/>
  <c r="K1253" i="19"/>
  <c r="K1252" i="19"/>
  <c r="K1251" i="19"/>
  <c r="K1250" i="19"/>
  <c r="K1249" i="19"/>
  <c r="K1248" i="19"/>
  <c r="K1247" i="19"/>
  <c r="K1246" i="19"/>
  <c r="K1245" i="19"/>
  <c r="K1244" i="19"/>
  <c r="K1243" i="19"/>
  <c r="K1242" i="19"/>
  <c r="K1241" i="19"/>
  <c r="K1240" i="19"/>
  <c r="K1239" i="19"/>
  <c r="K1238" i="19"/>
  <c r="K1237" i="19"/>
  <c r="K1236" i="19"/>
  <c r="K1235" i="19"/>
  <c r="K1234" i="19"/>
  <c r="K1233" i="19"/>
  <c r="K1232" i="19"/>
  <c r="K1231" i="19"/>
  <c r="K1230" i="19"/>
  <c r="K1229" i="19"/>
  <c r="K1228" i="19"/>
  <c r="K1227" i="19"/>
  <c r="K1226" i="19"/>
  <c r="K1225" i="19"/>
  <c r="K1224" i="19"/>
  <c r="K1223" i="19"/>
  <c r="K1222" i="19"/>
  <c r="K1221" i="19"/>
  <c r="K1220" i="19"/>
  <c r="K1219" i="19"/>
  <c r="K1218" i="19"/>
  <c r="K1217" i="19"/>
  <c r="K1216" i="19"/>
  <c r="K1215" i="19"/>
  <c r="K1214" i="19"/>
  <c r="K1213" i="19"/>
  <c r="K1212" i="19"/>
  <c r="K1211" i="19"/>
  <c r="K1210" i="19"/>
  <c r="K1209" i="19"/>
  <c r="K1208" i="19"/>
  <c r="K1207" i="19"/>
  <c r="K1206" i="19"/>
  <c r="K1205" i="19"/>
  <c r="K1204" i="19"/>
  <c r="K1203" i="19"/>
  <c r="K1202" i="19"/>
  <c r="K1201" i="19"/>
  <c r="K1200" i="19"/>
  <c r="K1199" i="19"/>
  <c r="K1198" i="19"/>
  <c r="K1197" i="19"/>
  <c r="K1196" i="19"/>
  <c r="K1195" i="19"/>
  <c r="K1194" i="19"/>
  <c r="K1193" i="19"/>
  <c r="K1192" i="19"/>
  <c r="K1191" i="19"/>
  <c r="K1190" i="19"/>
  <c r="K1189" i="19"/>
  <c r="K1188" i="19"/>
  <c r="K1187" i="19"/>
  <c r="K1186" i="19"/>
  <c r="K1185" i="19"/>
  <c r="K1184" i="19"/>
  <c r="K1183" i="19"/>
  <c r="K1182" i="19"/>
  <c r="K1181" i="19"/>
  <c r="K1180" i="19"/>
  <c r="K1179" i="19"/>
  <c r="K1178" i="19"/>
  <c r="K1177" i="19"/>
  <c r="K1176" i="19"/>
  <c r="K1175" i="19"/>
  <c r="K1174" i="19"/>
  <c r="K1173" i="19"/>
  <c r="K1172" i="19"/>
  <c r="K1171" i="19"/>
  <c r="K1170" i="19"/>
  <c r="K1169" i="19"/>
  <c r="K1168" i="19"/>
  <c r="K1167" i="19"/>
  <c r="K1166" i="19"/>
  <c r="K1165" i="19"/>
  <c r="K1164" i="19"/>
  <c r="K1163" i="19"/>
  <c r="K1162" i="19"/>
  <c r="K1161" i="19"/>
  <c r="K1160" i="19"/>
  <c r="K1159" i="19"/>
  <c r="K1158" i="19"/>
  <c r="K1157" i="19"/>
  <c r="K1156" i="19"/>
  <c r="K1155" i="19"/>
  <c r="K1154" i="19"/>
  <c r="K1153" i="19"/>
  <c r="K1152" i="19"/>
  <c r="K1151" i="19"/>
  <c r="K1150" i="19"/>
  <c r="K1149" i="19"/>
  <c r="K1148" i="19"/>
  <c r="K1147" i="19"/>
  <c r="K1146" i="19"/>
  <c r="K1145" i="19"/>
  <c r="K1144" i="19"/>
  <c r="K1143" i="19"/>
  <c r="K1142" i="19"/>
  <c r="K1141" i="19"/>
  <c r="K1140" i="19"/>
  <c r="K1139" i="19"/>
  <c r="K1138" i="19"/>
  <c r="K1137" i="19"/>
  <c r="K1136" i="19"/>
  <c r="K1135" i="19"/>
  <c r="K1134" i="19"/>
  <c r="K1133" i="19"/>
  <c r="K1132" i="19"/>
  <c r="K1131" i="19"/>
  <c r="K1130" i="19"/>
  <c r="K1129" i="19"/>
  <c r="K1128" i="19"/>
  <c r="K1127" i="19"/>
  <c r="K1126" i="19"/>
  <c r="K1125" i="19"/>
  <c r="K1124" i="19"/>
  <c r="K1123" i="19"/>
  <c r="K1122" i="19"/>
  <c r="K1121" i="19"/>
  <c r="K1120" i="19"/>
  <c r="K1119" i="19"/>
  <c r="K1118" i="19"/>
  <c r="K1117" i="19"/>
  <c r="K1116" i="19"/>
  <c r="K1115" i="19"/>
  <c r="K1114" i="19"/>
  <c r="K1113" i="19"/>
  <c r="K1112" i="19"/>
  <c r="K1111" i="19"/>
  <c r="K1110" i="19"/>
  <c r="K1109" i="19"/>
  <c r="K1108" i="19"/>
  <c r="K1107" i="19"/>
  <c r="K1106" i="19"/>
  <c r="K1105" i="19"/>
  <c r="K1104" i="19"/>
  <c r="K1103" i="19"/>
  <c r="K1102" i="19"/>
  <c r="K1101" i="19"/>
  <c r="K1100" i="19"/>
  <c r="K1099" i="19"/>
  <c r="K1098" i="19"/>
  <c r="K1097" i="19"/>
  <c r="K1096" i="19"/>
  <c r="K1095" i="19"/>
  <c r="K1094" i="19"/>
  <c r="K1093" i="19"/>
  <c r="K1092" i="19"/>
  <c r="K1091" i="19"/>
  <c r="K1090" i="19"/>
  <c r="K1089" i="19"/>
  <c r="K1088" i="19"/>
  <c r="K1087" i="19"/>
  <c r="K1086" i="19"/>
  <c r="K1085" i="19"/>
  <c r="K1084" i="19"/>
  <c r="K1083" i="19"/>
  <c r="K1082" i="19"/>
  <c r="K1081" i="19"/>
  <c r="K1080" i="19"/>
  <c r="K1079" i="19"/>
  <c r="K1078" i="19"/>
  <c r="K1077" i="19"/>
  <c r="K1076" i="19"/>
  <c r="K1075" i="19"/>
  <c r="K1074" i="19"/>
  <c r="K1073" i="19"/>
  <c r="K1072" i="19"/>
  <c r="K1071" i="19"/>
  <c r="K1070" i="19"/>
  <c r="K1069" i="19"/>
  <c r="K1068" i="19"/>
  <c r="K1067" i="19"/>
  <c r="K1066" i="19"/>
  <c r="K1065" i="19"/>
  <c r="K1064" i="19"/>
  <c r="K1063" i="19"/>
  <c r="K1062" i="19"/>
  <c r="K1061" i="19"/>
  <c r="K1060" i="19"/>
  <c r="K1059" i="19"/>
  <c r="K1058" i="19"/>
  <c r="K1057" i="19"/>
  <c r="K1056" i="19"/>
  <c r="K1055" i="19"/>
  <c r="K1054" i="19"/>
  <c r="K1053" i="19"/>
  <c r="K1052" i="19"/>
  <c r="K1051" i="19"/>
  <c r="K1050" i="19"/>
  <c r="K1049" i="19"/>
  <c r="K1048" i="19"/>
  <c r="K1047" i="19"/>
  <c r="K1046" i="19"/>
  <c r="K1045" i="19"/>
  <c r="K1044" i="19"/>
  <c r="K1043" i="19"/>
  <c r="K1042" i="19"/>
  <c r="K1041" i="19"/>
  <c r="K1040" i="19"/>
  <c r="K1039" i="19"/>
  <c r="K1038" i="19"/>
  <c r="K1037" i="19"/>
  <c r="K1036" i="19"/>
  <c r="K1035" i="19"/>
  <c r="K1034" i="19"/>
  <c r="K1033" i="19"/>
  <c r="K1032" i="19"/>
  <c r="K1031" i="19"/>
  <c r="K1030" i="19"/>
  <c r="K1029" i="19"/>
  <c r="K1028" i="19"/>
  <c r="K1027" i="19"/>
  <c r="K1026" i="19"/>
  <c r="K1025" i="19"/>
  <c r="K1024" i="19"/>
  <c r="K1023" i="19"/>
  <c r="K1022" i="19"/>
  <c r="K1021" i="19"/>
  <c r="K1020" i="19"/>
  <c r="K1019" i="19"/>
  <c r="K1018" i="19"/>
  <c r="K1017" i="19"/>
  <c r="K1016" i="19"/>
  <c r="K1015" i="19"/>
  <c r="K1014" i="19"/>
  <c r="K1013" i="19"/>
  <c r="K1012" i="19"/>
  <c r="K1011" i="19"/>
  <c r="K1010" i="19"/>
  <c r="K1009" i="19"/>
  <c r="K1008" i="19"/>
  <c r="K1007" i="19"/>
  <c r="K1006" i="19"/>
  <c r="K1005" i="19"/>
  <c r="K1004" i="19"/>
  <c r="K1003" i="19"/>
  <c r="K1002" i="19"/>
  <c r="K1001" i="19"/>
  <c r="K1000" i="19"/>
  <c r="K999" i="19"/>
  <c r="K998" i="19"/>
  <c r="K997" i="19"/>
  <c r="K996" i="19"/>
  <c r="K995" i="19"/>
  <c r="K994" i="19"/>
  <c r="K993" i="19"/>
  <c r="K992" i="19"/>
  <c r="K991" i="19"/>
  <c r="K990" i="19"/>
  <c r="K989" i="19"/>
  <c r="K988" i="19"/>
  <c r="K987" i="19"/>
  <c r="K986" i="19"/>
  <c r="K985" i="19"/>
  <c r="K984" i="19"/>
  <c r="K983" i="19"/>
  <c r="K982" i="19"/>
  <c r="K981" i="19"/>
  <c r="K980" i="19"/>
  <c r="K979" i="19"/>
  <c r="M978" i="19"/>
  <c r="K978" i="19"/>
  <c r="H978" i="19"/>
  <c r="L978" i="19" s="1"/>
  <c r="G490" i="19"/>
  <c r="K977" i="19"/>
  <c r="K976" i="19"/>
  <c r="K975" i="19"/>
  <c r="K974" i="19"/>
  <c r="K973" i="19"/>
  <c r="K972" i="19"/>
  <c r="K971" i="19"/>
  <c r="K970" i="19"/>
  <c r="K969" i="19"/>
  <c r="K968" i="19"/>
  <c r="K967" i="19"/>
  <c r="K966" i="19"/>
  <c r="K965" i="19"/>
  <c r="K964" i="19"/>
  <c r="K963" i="19"/>
  <c r="K962" i="19"/>
  <c r="K961" i="19"/>
  <c r="K960" i="19"/>
  <c r="K959" i="19"/>
  <c r="K958" i="19"/>
  <c r="K957" i="19"/>
  <c r="K956" i="19"/>
  <c r="K955" i="19"/>
  <c r="K954" i="19"/>
  <c r="K953" i="19"/>
  <c r="K952" i="19"/>
  <c r="K951" i="19"/>
  <c r="K950" i="19"/>
  <c r="K949" i="19"/>
  <c r="K948" i="19"/>
  <c r="K947" i="19"/>
  <c r="K946" i="19"/>
  <c r="K945" i="19"/>
  <c r="K944" i="19"/>
  <c r="K943" i="19"/>
  <c r="K942" i="19"/>
  <c r="K941" i="19"/>
  <c r="K940" i="19"/>
  <c r="K939" i="19"/>
  <c r="K938" i="19"/>
  <c r="K937" i="19"/>
  <c r="K936" i="19"/>
  <c r="K935" i="19"/>
  <c r="K934" i="19"/>
  <c r="K933" i="19"/>
  <c r="K932" i="19"/>
  <c r="K931" i="19"/>
  <c r="K930" i="19"/>
  <c r="K929" i="19"/>
  <c r="K928" i="19"/>
  <c r="K927" i="19"/>
  <c r="K926" i="19"/>
  <c r="K925" i="19"/>
  <c r="K924" i="19"/>
  <c r="K923" i="19"/>
  <c r="K922" i="19"/>
  <c r="K921" i="19"/>
  <c r="K920" i="19"/>
  <c r="K919" i="19"/>
  <c r="K918" i="19"/>
  <c r="K917" i="19"/>
  <c r="K916" i="19"/>
  <c r="K915" i="19"/>
  <c r="K914" i="19"/>
  <c r="K913" i="19"/>
  <c r="K912" i="19"/>
  <c r="K911" i="19"/>
  <c r="K910" i="19"/>
  <c r="K909" i="19"/>
  <c r="K908" i="19"/>
  <c r="K907" i="19"/>
  <c r="K906" i="19"/>
  <c r="K905" i="19"/>
  <c r="K904" i="19"/>
  <c r="K903" i="19"/>
  <c r="K902" i="19"/>
  <c r="K901" i="19"/>
  <c r="K900" i="19"/>
  <c r="K899" i="19"/>
  <c r="K898" i="19"/>
  <c r="K897" i="19"/>
  <c r="K896" i="19"/>
  <c r="K895" i="19"/>
  <c r="K894" i="19"/>
  <c r="K893" i="19"/>
  <c r="K892" i="19"/>
  <c r="K891" i="19"/>
  <c r="K890" i="19"/>
  <c r="K889" i="19"/>
  <c r="K888" i="19"/>
  <c r="K887" i="19"/>
  <c r="K886" i="19"/>
  <c r="K885" i="19"/>
  <c r="K884" i="19"/>
  <c r="K883" i="19"/>
  <c r="K882" i="19"/>
  <c r="K881" i="19"/>
  <c r="K880" i="19"/>
  <c r="K879" i="19"/>
  <c r="K878" i="19"/>
  <c r="K877" i="19"/>
  <c r="K876" i="19"/>
  <c r="K875" i="19"/>
  <c r="K874" i="19"/>
  <c r="K873" i="19"/>
  <c r="K872" i="19"/>
  <c r="K871" i="19"/>
  <c r="K870" i="19"/>
  <c r="K869" i="19"/>
  <c r="K868" i="19"/>
  <c r="K867" i="19"/>
  <c r="K866" i="19"/>
  <c r="K865" i="19"/>
  <c r="K864" i="19"/>
  <c r="K863" i="19"/>
  <c r="K862" i="19"/>
  <c r="K861" i="19"/>
  <c r="K860" i="19"/>
  <c r="K859" i="19"/>
  <c r="K858" i="19"/>
  <c r="K857" i="19"/>
  <c r="K856" i="19"/>
  <c r="K855" i="19"/>
  <c r="K854" i="19"/>
  <c r="K853" i="19"/>
  <c r="K852" i="19"/>
  <c r="K851" i="19"/>
  <c r="M850" i="19"/>
  <c r="K850" i="19"/>
  <c r="K849" i="19"/>
  <c r="K848" i="19"/>
  <c r="K847" i="19"/>
  <c r="K846" i="19"/>
  <c r="K845" i="19"/>
  <c r="K844" i="19"/>
  <c r="K843" i="19"/>
  <c r="K842" i="19"/>
  <c r="K841" i="19"/>
  <c r="K840" i="19"/>
  <c r="K839" i="19"/>
  <c r="K838" i="19"/>
  <c r="K837" i="19"/>
  <c r="K836" i="19"/>
  <c r="K835" i="19"/>
  <c r="K834" i="19"/>
  <c r="K833" i="19"/>
  <c r="K832" i="19"/>
  <c r="K831" i="19"/>
  <c r="K830" i="19"/>
  <c r="K829" i="19"/>
  <c r="K828" i="19"/>
  <c r="K827" i="19"/>
  <c r="K826" i="19"/>
  <c r="K825" i="19"/>
  <c r="K824" i="19"/>
  <c r="K823" i="19"/>
  <c r="K822" i="19"/>
  <c r="K821" i="19"/>
  <c r="K820" i="19"/>
  <c r="K819" i="19"/>
  <c r="K818" i="19"/>
  <c r="K817" i="19"/>
  <c r="K816" i="19"/>
  <c r="K815" i="19"/>
  <c r="K814" i="19"/>
  <c r="K813" i="19"/>
  <c r="K812" i="19"/>
  <c r="K811" i="19"/>
  <c r="K810" i="19"/>
  <c r="K809" i="19"/>
  <c r="K808" i="19"/>
  <c r="K807" i="19"/>
  <c r="K806" i="19"/>
  <c r="K805" i="19"/>
  <c r="K804" i="19"/>
  <c r="K803" i="19"/>
  <c r="K802" i="19"/>
  <c r="K801" i="19"/>
  <c r="K800" i="19"/>
  <c r="K799" i="19"/>
  <c r="K798" i="19"/>
  <c r="K797" i="19"/>
  <c r="K796" i="19"/>
  <c r="K795" i="19"/>
  <c r="K794" i="19"/>
  <c r="K793" i="19"/>
  <c r="K792" i="19"/>
  <c r="K791" i="19"/>
  <c r="K790" i="19"/>
  <c r="K789" i="19"/>
  <c r="K788" i="19"/>
  <c r="K787" i="19"/>
  <c r="K786" i="19"/>
  <c r="K785" i="19"/>
  <c r="K784" i="19"/>
  <c r="K783" i="19"/>
  <c r="K782" i="19"/>
  <c r="K781" i="19"/>
  <c r="K780" i="19"/>
  <c r="K779" i="19"/>
  <c r="K778" i="19"/>
  <c r="K777" i="19"/>
  <c r="K776" i="19"/>
  <c r="K775" i="19"/>
  <c r="K774" i="19"/>
  <c r="K773" i="19"/>
  <c r="K772" i="19"/>
  <c r="K771" i="19"/>
  <c r="K770" i="19"/>
  <c r="K769" i="19"/>
  <c r="K768" i="19"/>
  <c r="K767" i="19"/>
  <c r="K766" i="19"/>
  <c r="K765" i="19"/>
  <c r="K764" i="19"/>
  <c r="K763" i="19"/>
  <c r="K762" i="19"/>
  <c r="K761" i="19"/>
  <c r="K760" i="19"/>
  <c r="K759" i="19"/>
  <c r="K758" i="19"/>
  <c r="K757" i="19"/>
  <c r="K756" i="19"/>
  <c r="K755" i="19"/>
  <c r="K754" i="19"/>
  <c r="K753" i="19"/>
  <c r="K752" i="19"/>
  <c r="K751" i="19"/>
  <c r="K750" i="19"/>
  <c r="K749" i="19"/>
  <c r="K748" i="19"/>
  <c r="K747" i="19"/>
  <c r="K746" i="19"/>
  <c r="K745" i="19"/>
  <c r="K744" i="19"/>
  <c r="K743" i="19"/>
  <c r="K742" i="19"/>
  <c r="K741" i="19"/>
  <c r="K740" i="19"/>
  <c r="K739" i="19"/>
  <c r="K738" i="19"/>
  <c r="K737" i="19"/>
  <c r="K736" i="19"/>
  <c r="K735" i="19"/>
  <c r="K734" i="19"/>
  <c r="K733" i="19"/>
  <c r="K732" i="19"/>
  <c r="K731" i="19"/>
  <c r="K730" i="19"/>
  <c r="K729" i="19"/>
  <c r="K728" i="19"/>
  <c r="K727" i="19"/>
  <c r="K726" i="19"/>
  <c r="K725" i="19"/>
  <c r="K724" i="19"/>
  <c r="K723" i="19"/>
  <c r="K722" i="19"/>
  <c r="K721" i="19"/>
  <c r="K720" i="19"/>
  <c r="K719" i="19"/>
  <c r="K718" i="19"/>
  <c r="K717" i="19"/>
  <c r="K716" i="19"/>
  <c r="K715" i="19"/>
  <c r="K714" i="19"/>
  <c r="K713" i="19"/>
  <c r="K712" i="19"/>
  <c r="K711" i="19"/>
  <c r="K710" i="19"/>
  <c r="K709" i="19"/>
  <c r="K708" i="19"/>
  <c r="K707" i="19"/>
  <c r="K706" i="19"/>
  <c r="K705" i="19"/>
  <c r="K704" i="19"/>
  <c r="K703" i="19"/>
  <c r="K702" i="19"/>
  <c r="K701" i="19"/>
  <c r="K700" i="19"/>
  <c r="K699" i="19"/>
  <c r="K698" i="19"/>
  <c r="K697" i="19"/>
  <c r="K696" i="19"/>
  <c r="K695" i="19"/>
  <c r="K694" i="19"/>
  <c r="K693" i="19"/>
  <c r="K692" i="19"/>
  <c r="K691" i="19"/>
  <c r="K690" i="19"/>
  <c r="K689" i="19"/>
  <c r="K688" i="19"/>
  <c r="K687" i="19"/>
  <c r="K686" i="19"/>
  <c r="K685" i="19"/>
  <c r="K684" i="19"/>
  <c r="K683" i="19"/>
  <c r="K682" i="19"/>
  <c r="K681" i="19"/>
  <c r="K680" i="19"/>
  <c r="K679" i="19"/>
  <c r="K678" i="19"/>
  <c r="K677" i="19"/>
  <c r="K676" i="19"/>
  <c r="K675" i="19"/>
  <c r="K674" i="19"/>
  <c r="K673" i="19"/>
  <c r="K672" i="19"/>
  <c r="K671" i="19"/>
  <c r="K670" i="19"/>
  <c r="K669" i="19"/>
  <c r="K668" i="19"/>
  <c r="K667" i="19"/>
  <c r="K666" i="19"/>
  <c r="K665" i="19"/>
  <c r="K664" i="19"/>
  <c r="K663" i="19"/>
  <c r="K662" i="19"/>
  <c r="K661" i="19"/>
  <c r="K660" i="19"/>
  <c r="K659" i="19"/>
  <c r="K658" i="19"/>
  <c r="K657" i="19"/>
  <c r="K656" i="19"/>
  <c r="K655" i="19"/>
  <c r="K654" i="19"/>
  <c r="K653" i="19"/>
  <c r="K652" i="19"/>
  <c r="K651" i="19"/>
  <c r="K650" i="19"/>
  <c r="K649" i="19"/>
  <c r="K648" i="19"/>
  <c r="K647" i="19"/>
  <c r="K646" i="19"/>
  <c r="K645" i="19"/>
  <c r="K644" i="19"/>
  <c r="K643" i="19"/>
  <c r="K642" i="19"/>
  <c r="K641" i="19"/>
  <c r="K640" i="19"/>
  <c r="K639" i="19"/>
  <c r="K638" i="19"/>
  <c r="K637" i="19"/>
  <c r="K636" i="19"/>
  <c r="K635" i="19"/>
  <c r="K634" i="19"/>
  <c r="K633" i="19"/>
  <c r="K632" i="19"/>
  <c r="K631" i="19"/>
  <c r="K630" i="19"/>
  <c r="K629" i="19"/>
  <c r="K628" i="19"/>
  <c r="K627" i="19"/>
  <c r="K626" i="19"/>
  <c r="K625" i="19"/>
  <c r="K624" i="19"/>
  <c r="K623" i="19"/>
  <c r="K622" i="19"/>
  <c r="K621" i="19"/>
  <c r="K620" i="19"/>
  <c r="K619" i="19"/>
  <c r="K618" i="19"/>
  <c r="K617" i="19"/>
  <c r="K616" i="19"/>
  <c r="K615" i="19"/>
  <c r="K614" i="19"/>
  <c r="K613" i="19"/>
  <c r="K612" i="19"/>
  <c r="K611" i="19"/>
  <c r="K610" i="19"/>
  <c r="K609" i="19"/>
  <c r="K608" i="19"/>
  <c r="K607" i="19"/>
  <c r="K606" i="19"/>
  <c r="K605" i="19"/>
  <c r="K604" i="19"/>
  <c r="K603" i="19"/>
  <c r="K602" i="19"/>
  <c r="K601" i="19"/>
  <c r="K600" i="19"/>
  <c r="K599" i="19"/>
  <c r="K598" i="19"/>
  <c r="K597" i="19"/>
  <c r="K596" i="19"/>
  <c r="K595" i="19"/>
  <c r="K594" i="19"/>
  <c r="K593" i="19"/>
  <c r="K592" i="19"/>
  <c r="K591" i="19"/>
  <c r="K590" i="19"/>
  <c r="K589" i="19"/>
  <c r="K588" i="19"/>
  <c r="K587" i="19"/>
  <c r="K586" i="19"/>
  <c r="K585" i="19"/>
  <c r="K584" i="19"/>
  <c r="K583" i="19"/>
  <c r="K582" i="19"/>
  <c r="K581" i="19"/>
  <c r="K580" i="19"/>
  <c r="K579" i="19"/>
  <c r="K578" i="19"/>
  <c r="K577" i="19"/>
  <c r="K576" i="19"/>
  <c r="K575" i="19"/>
  <c r="K574" i="19"/>
  <c r="K573" i="19"/>
  <c r="K572" i="19"/>
  <c r="K571" i="19"/>
  <c r="K570" i="19"/>
  <c r="K569" i="19"/>
  <c r="K568" i="19"/>
  <c r="K567" i="19"/>
  <c r="K566" i="19"/>
  <c r="K565" i="19"/>
  <c r="K564" i="19"/>
  <c r="K563" i="19"/>
  <c r="K562" i="19"/>
  <c r="K561" i="19"/>
  <c r="K560" i="19"/>
  <c r="K559" i="19"/>
  <c r="K558" i="19"/>
  <c r="K557" i="19"/>
  <c r="K556" i="19"/>
  <c r="K555" i="19"/>
  <c r="K554" i="19"/>
  <c r="K553" i="19"/>
  <c r="K552" i="19"/>
  <c r="K551" i="19"/>
  <c r="K550" i="19"/>
  <c r="K549" i="19"/>
  <c r="K548" i="19"/>
  <c r="K547" i="19"/>
  <c r="K546" i="19"/>
  <c r="K545" i="19"/>
  <c r="K544" i="19"/>
  <c r="K543" i="19"/>
  <c r="K542" i="19"/>
  <c r="K541" i="19"/>
  <c r="K540" i="19"/>
  <c r="K539" i="19"/>
  <c r="K538" i="19"/>
  <c r="K537" i="19"/>
  <c r="K536" i="19"/>
  <c r="K535" i="19"/>
  <c r="K534" i="19"/>
  <c r="K533" i="19"/>
  <c r="K532" i="19"/>
  <c r="K531" i="19"/>
  <c r="K530" i="19"/>
  <c r="K529" i="19"/>
  <c r="K528" i="19"/>
  <c r="K527" i="19"/>
  <c r="K526" i="19"/>
  <c r="K525" i="19"/>
  <c r="K524" i="19"/>
  <c r="K523" i="19"/>
  <c r="K522" i="19"/>
  <c r="K521" i="19"/>
  <c r="K520" i="19"/>
  <c r="K519" i="19"/>
  <c r="K518" i="19"/>
  <c r="K517" i="19"/>
  <c r="K516" i="19"/>
  <c r="K515" i="19"/>
  <c r="K514" i="19"/>
  <c r="K513" i="19"/>
  <c r="K512" i="19"/>
  <c r="K511" i="19"/>
  <c r="K510" i="19"/>
  <c r="K509" i="19"/>
  <c r="K508" i="19"/>
  <c r="K507" i="19"/>
  <c r="K506" i="19"/>
  <c r="K505" i="19"/>
  <c r="K504" i="19"/>
  <c r="K503" i="19"/>
  <c r="K502" i="19"/>
  <c r="K501" i="19"/>
  <c r="K500" i="19"/>
  <c r="K499" i="19"/>
  <c r="K498" i="19"/>
  <c r="K497" i="19"/>
  <c r="K496" i="19"/>
  <c r="K495" i="19"/>
  <c r="K494" i="19"/>
  <c r="K493" i="19"/>
  <c r="K492" i="19"/>
  <c r="K491" i="19"/>
  <c r="M490" i="19"/>
  <c r="K490" i="19"/>
  <c r="K391" i="19"/>
  <c r="K390" i="19"/>
  <c r="K389" i="19"/>
  <c r="K388" i="19"/>
  <c r="K387" i="19"/>
  <c r="K386" i="19"/>
  <c r="K481" i="19"/>
  <c r="K480" i="19"/>
  <c r="K479" i="19"/>
  <c r="K478" i="19"/>
  <c r="K477" i="19"/>
  <c r="K476" i="19"/>
  <c r="K475" i="19"/>
  <c r="K474" i="19"/>
  <c r="K473" i="19"/>
  <c r="K472" i="19"/>
  <c r="K471" i="19"/>
  <c r="K470" i="19"/>
  <c r="K469" i="19"/>
  <c r="K468" i="19"/>
  <c r="K467" i="19"/>
  <c r="K466" i="19"/>
  <c r="K465" i="19"/>
  <c r="K464" i="19"/>
  <c r="K463" i="19"/>
  <c r="K462" i="19"/>
  <c r="K461" i="19"/>
  <c r="K460" i="19"/>
  <c r="K459" i="19"/>
  <c r="K458" i="19"/>
  <c r="K457" i="19"/>
  <c r="K456" i="19"/>
  <c r="K455" i="19"/>
  <c r="K454" i="19"/>
  <c r="K453" i="19"/>
  <c r="K452" i="19"/>
  <c r="K451" i="19"/>
  <c r="K450" i="19"/>
  <c r="K449" i="19"/>
  <c r="K448" i="19"/>
  <c r="K447" i="19"/>
  <c r="K446" i="19"/>
  <c r="K445" i="19"/>
  <c r="K444" i="19"/>
  <c r="K443" i="19"/>
  <c r="K442" i="19"/>
  <c r="K441" i="19"/>
  <c r="K440" i="19"/>
  <c r="K439" i="19"/>
  <c r="K438" i="19"/>
  <c r="K437" i="19"/>
  <c r="K436" i="19"/>
  <c r="K435" i="19"/>
  <c r="K434" i="19"/>
  <c r="K433" i="19"/>
  <c r="K432" i="19"/>
  <c r="K431" i="19"/>
  <c r="K430" i="19"/>
  <c r="K429" i="19"/>
  <c r="K428" i="19"/>
  <c r="K427" i="19"/>
  <c r="K426" i="19"/>
  <c r="K425" i="19"/>
  <c r="K424" i="19"/>
  <c r="K423" i="19"/>
  <c r="K422" i="19"/>
  <c r="K421" i="19"/>
  <c r="K420" i="19"/>
  <c r="K419" i="19"/>
  <c r="K418" i="19"/>
  <c r="K417" i="19"/>
  <c r="K416" i="19"/>
  <c r="K415" i="19"/>
  <c r="K414" i="19"/>
  <c r="K413" i="19"/>
  <c r="K412" i="19"/>
  <c r="K411" i="19"/>
  <c r="K410" i="19"/>
  <c r="K409" i="19"/>
  <c r="K408" i="19"/>
  <c r="K407" i="19"/>
  <c r="K406" i="19"/>
  <c r="K405" i="19"/>
  <c r="K404" i="19"/>
  <c r="K403" i="19"/>
  <c r="K402" i="19"/>
  <c r="K401" i="19"/>
  <c r="K400" i="19"/>
  <c r="K399" i="19"/>
  <c r="K398" i="19"/>
  <c r="K397" i="19"/>
  <c r="K396" i="19"/>
  <c r="K395" i="19"/>
  <c r="K394" i="19"/>
  <c r="K393" i="19"/>
  <c r="K392" i="19"/>
  <c r="K385" i="19"/>
  <c r="K384" i="19"/>
  <c r="K383" i="19"/>
  <c r="K382" i="19"/>
  <c r="K381" i="19"/>
  <c r="K380" i="19"/>
  <c r="K379" i="19"/>
  <c r="K378" i="19"/>
  <c r="K377" i="19"/>
  <c r="K376" i="19"/>
  <c r="K375" i="19"/>
  <c r="K374" i="19"/>
  <c r="K373" i="19"/>
  <c r="K372" i="19"/>
  <c r="K371" i="19"/>
  <c r="K370" i="19"/>
  <c r="K369" i="19"/>
  <c r="K368" i="19"/>
  <c r="K367" i="19"/>
  <c r="K366" i="19"/>
  <c r="K365" i="19"/>
  <c r="K364" i="19"/>
  <c r="K363" i="19"/>
  <c r="M362" i="19"/>
  <c r="K362" i="19"/>
  <c r="AN20" i="1"/>
  <c r="H490" i="19" l="1"/>
  <c r="L490" i="19" s="1"/>
  <c r="G1487" i="19"/>
  <c r="H1487" i="19" s="1"/>
  <c r="G1519" i="19"/>
  <c r="H1519" i="19" s="1"/>
  <c r="G1551" i="19"/>
  <c r="H1551" i="19" s="1"/>
  <c r="G1583" i="19"/>
  <c r="H1583" i="19" s="1"/>
  <c r="G1615" i="19"/>
  <c r="H1615" i="19" s="1"/>
  <c r="G1647" i="19"/>
  <c r="H1647" i="19" s="1"/>
  <c r="G1679" i="19"/>
  <c r="H1679" i="19" s="1"/>
  <c r="G1711" i="19"/>
  <c r="H1711" i="19" s="1"/>
  <c r="G1743" i="19"/>
  <c r="H1743" i="19" s="1"/>
  <c r="G1775" i="19"/>
  <c r="H1775" i="19" s="1"/>
  <c r="G2969" i="19"/>
  <c r="H2969" i="19" s="1"/>
  <c r="G3033" i="19"/>
  <c r="H3033" i="19" s="1"/>
  <c r="G3097" i="19"/>
  <c r="H3097" i="19" s="1"/>
  <c r="G3271" i="19"/>
  <c r="H3271" i="19" s="1"/>
  <c r="G3436" i="19"/>
  <c r="H3436" i="19" s="1"/>
  <c r="L3436" i="19" s="1"/>
  <c r="L3437" i="19" s="1"/>
  <c r="G3468" i="19"/>
  <c r="H3468" i="19" s="1"/>
  <c r="L3468" i="19" s="1"/>
  <c r="L3469" i="19" s="1"/>
  <c r="G3510" i="19"/>
  <c r="H3510" i="19" s="1"/>
  <c r="G3574" i="19"/>
  <c r="H3574" i="19" s="1"/>
  <c r="G3638" i="19"/>
  <c r="H3638" i="19" s="1"/>
  <c r="G3702" i="19"/>
  <c r="H3702" i="19" s="1"/>
  <c r="G3787" i="19"/>
  <c r="H3787" i="19" s="1"/>
  <c r="G1471" i="19"/>
  <c r="H1471" i="19" s="1"/>
  <c r="G1503" i="19"/>
  <c r="H1503" i="19" s="1"/>
  <c r="G1535" i="19"/>
  <c r="H1535" i="19" s="1"/>
  <c r="G1567" i="19"/>
  <c r="H1567" i="19" s="1"/>
  <c r="G1599" i="19"/>
  <c r="H1599" i="19" s="1"/>
  <c r="G1631" i="19"/>
  <c r="H1631" i="19" s="1"/>
  <c r="G1663" i="19"/>
  <c r="H1663" i="19" s="1"/>
  <c r="G1695" i="19"/>
  <c r="H1695" i="19" s="1"/>
  <c r="G1727" i="19"/>
  <c r="H1727" i="19" s="1"/>
  <c r="G1759" i="19"/>
  <c r="H1759" i="19" s="1"/>
  <c r="G2937" i="19"/>
  <c r="H2937" i="19" s="1"/>
  <c r="G3001" i="19"/>
  <c r="H3001" i="19" s="1"/>
  <c r="G3065" i="19"/>
  <c r="H3065" i="19" s="1"/>
  <c r="G3159" i="19"/>
  <c r="H3159" i="19" s="1"/>
  <c r="G3399" i="19"/>
  <c r="H3399" i="19" s="1"/>
  <c r="G3420" i="19"/>
  <c r="H3420" i="19" s="1"/>
  <c r="L3420" i="19" s="1"/>
  <c r="L3421" i="19" s="1"/>
  <c r="G3452" i="19"/>
  <c r="H3452" i="19" s="1"/>
  <c r="L3452" i="19" s="1"/>
  <c r="L3453" i="19" s="1"/>
  <c r="G3484" i="19"/>
  <c r="H3484" i="19" s="1"/>
  <c r="L3484" i="19" s="1"/>
  <c r="L3485" i="19" s="1"/>
  <c r="G3542" i="19"/>
  <c r="H3542" i="19" s="1"/>
  <c r="G3606" i="19"/>
  <c r="H3606" i="19" s="1"/>
  <c r="G3670" i="19"/>
  <c r="H3670" i="19" s="1"/>
  <c r="G3734" i="19"/>
  <c r="H3734" i="19" s="1"/>
  <c r="G3851" i="19"/>
  <c r="H3851" i="19" s="1"/>
  <c r="G1787" i="19"/>
  <c r="H1787" i="19" s="1"/>
  <c r="G1779" i="19"/>
  <c r="H1779" i="19" s="1"/>
  <c r="G1771" i="19"/>
  <c r="H1771" i="19" s="1"/>
  <c r="G1763" i="19"/>
  <c r="H1763" i="19" s="1"/>
  <c r="G1755" i="19"/>
  <c r="H1755" i="19" s="1"/>
  <c r="G1747" i="19"/>
  <c r="H1747" i="19" s="1"/>
  <c r="G1739" i="19"/>
  <c r="H1739" i="19" s="1"/>
  <c r="G1731" i="19"/>
  <c r="H1731" i="19" s="1"/>
  <c r="G1723" i="19"/>
  <c r="H1723" i="19" s="1"/>
  <c r="G1715" i="19"/>
  <c r="H1715" i="19" s="1"/>
  <c r="G1707" i="19"/>
  <c r="H1707" i="19" s="1"/>
  <c r="G1699" i="19"/>
  <c r="H1699" i="19" s="1"/>
  <c r="G1691" i="19"/>
  <c r="H1691" i="19" s="1"/>
  <c r="G1683" i="19"/>
  <c r="H1683" i="19" s="1"/>
  <c r="G1675" i="19"/>
  <c r="H1675" i="19" s="1"/>
  <c r="G1667" i="19"/>
  <c r="H1667" i="19" s="1"/>
  <c r="G1659" i="19"/>
  <c r="H1659" i="19" s="1"/>
  <c r="G1651" i="19"/>
  <c r="H1651" i="19" s="1"/>
  <c r="G1643" i="19"/>
  <c r="H1643" i="19" s="1"/>
  <c r="G1635" i="19"/>
  <c r="H1635" i="19" s="1"/>
  <c r="G1627" i="19"/>
  <c r="H1627" i="19" s="1"/>
  <c r="G1619" i="19"/>
  <c r="H1619" i="19" s="1"/>
  <c r="G1611" i="19"/>
  <c r="H1611" i="19" s="1"/>
  <c r="G1603" i="19"/>
  <c r="H1603" i="19" s="1"/>
  <c r="G1595" i="19"/>
  <c r="H1595" i="19" s="1"/>
  <c r="G1587" i="19"/>
  <c r="H1587" i="19" s="1"/>
  <c r="G1579" i="19"/>
  <c r="H1579" i="19" s="1"/>
  <c r="G1571" i="19"/>
  <c r="H1571" i="19" s="1"/>
  <c r="G1563" i="19"/>
  <c r="H1563" i="19" s="1"/>
  <c r="G1555" i="19"/>
  <c r="H1555" i="19" s="1"/>
  <c r="G1547" i="19"/>
  <c r="H1547" i="19" s="1"/>
  <c r="G1539" i="19"/>
  <c r="H1539" i="19" s="1"/>
  <c r="G1531" i="19"/>
  <c r="H1531" i="19" s="1"/>
  <c r="G1523" i="19"/>
  <c r="H1523" i="19" s="1"/>
  <c r="G1515" i="19"/>
  <c r="H1515" i="19" s="1"/>
  <c r="G1507" i="19"/>
  <c r="H1507" i="19" s="1"/>
  <c r="G1499" i="19"/>
  <c r="H1499" i="19" s="1"/>
  <c r="G1491" i="19"/>
  <c r="H1491" i="19" s="1"/>
  <c r="G1483" i="19"/>
  <c r="H1483" i="19" s="1"/>
  <c r="G1475" i="19"/>
  <c r="H1475" i="19" s="1"/>
  <c r="G1467" i="19"/>
  <c r="H1467" i="19" s="1"/>
  <c r="G1479" i="19"/>
  <c r="H1479" i="19" s="1"/>
  <c r="G1495" i="19"/>
  <c r="H1495" i="19" s="1"/>
  <c r="G1511" i="19"/>
  <c r="H1511" i="19" s="1"/>
  <c r="G1527" i="19"/>
  <c r="H1527" i="19" s="1"/>
  <c r="G1543" i="19"/>
  <c r="H1543" i="19" s="1"/>
  <c r="G1559" i="19"/>
  <c r="H1559" i="19" s="1"/>
  <c r="G1575" i="19"/>
  <c r="H1575" i="19" s="1"/>
  <c r="G1591" i="19"/>
  <c r="H1591" i="19" s="1"/>
  <c r="G1607" i="19"/>
  <c r="H1607" i="19" s="1"/>
  <c r="G1623" i="19"/>
  <c r="H1623" i="19" s="1"/>
  <c r="G1639" i="19"/>
  <c r="H1639" i="19" s="1"/>
  <c r="G1655" i="19"/>
  <c r="H1655" i="19" s="1"/>
  <c r="G1671" i="19"/>
  <c r="H1671" i="19" s="1"/>
  <c r="G1687" i="19"/>
  <c r="H1687" i="19" s="1"/>
  <c r="G1703" i="19"/>
  <c r="H1703" i="19" s="1"/>
  <c r="G1719" i="19"/>
  <c r="H1719" i="19" s="1"/>
  <c r="G1735" i="19"/>
  <c r="H1735" i="19" s="1"/>
  <c r="G1751" i="19"/>
  <c r="H1751" i="19" s="1"/>
  <c r="G1767" i="19"/>
  <c r="H1767" i="19" s="1"/>
  <c r="G1783" i="19"/>
  <c r="H1783" i="19" s="1"/>
  <c r="G2953" i="19"/>
  <c r="H2953" i="19" s="1"/>
  <c r="G2985" i="19"/>
  <c r="H2985" i="19" s="1"/>
  <c r="G3017" i="19"/>
  <c r="H3017" i="19" s="1"/>
  <c r="G3049" i="19"/>
  <c r="H3049" i="19" s="1"/>
  <c r="G3081" i="19"/>
  <c r="H3081" i="19" s="1"/>
  <c r="G3127" i="19"/>
  <c r="H3127" i="19" s="1"/>
  <c r="G3207" i="19"/>
  <c r="H3207" i="19" s="1"/>
  <c r="G3428" i="19"/>
  <c r="H3428" i="19" s="1"/>
  <c r="L3428" i="19" s="1"/>
  <c r="L3429" i="19" s="1"/>
  <c r="G3444" i="19"/>
  <c r="H3444" i="19" s="1"/>
  <c r="L3444" i="19" s="1"/>
  <c r="L3445" i="19" s="1"/>
  <c r="G3460" i="19"/>
  <c r="H3460" i="19" s="1"/>
  <c r="L3460" i="19" s="1"/>
  <c r="L3461" i="19" s="1"/>
  <c r="G3476" i="19"/>
  <c r="H3476" i="19" s="1"/>
  <c r="L3476" i="19" s="1"/>
  <c r="L3477" i="19" s="1"/>
  <c r="G3494" i="19"/>
  <c r="H3494" i="19" s="1"/>
  <c r="L3494" i="19" s="1"/>
  <c r="L3495" i="19" s="1"/>
  <c r="G3526" i="19"/>
  <c r="H3526" i="19" s="1"/>
  <c r="G3558" i="19"/>
  <c r="H3558" i="19" s="1"/>
  <c r="G3590" i="19"/>
  <c r="H3590" i="19" s="1"/>
  <c r="G3622" i="19"/>
  <c r="H3622" i="19" s="1"/>
  <c r="G3654" i="19"/>
  <c r="H3654" i="19" s="1"/>
  <c r="G3686" i="19"/>
  <c r="H3686" i="19" s="1"/>
  <c r="G3718" i="19"/>
  <c r="H3718" i="19" s="1"/>
  <c r="G3755" i="19"/>
  <c r="H3755" i="19" s="1"/>
  <c r="G3819" i="19"/>
  <c r="H3819" i="19" s="1"/>
  <c r="G3883" i="19"/>
  <c r="H3883" i="19" s="1"/>
  <c r="G1957" i="19"/>
  <c r="H1957" i="19" s="1"/>
  <c r="G1965" i="19"/>
  <c r="H1965" i="19" s="1"/>
  <c r="G1973" i="19"/>
  <c r="H1973" i="19" s="1"/>
  <c r="G1981" i="19"/>
  <c r="H1981" i="19" s="1"/>
  <c r="G1989" i="19"/>
  <c r="H1989" i="19" s="1"/>
  <c r="G1997" i="19"/>
  <c r="H1997" i="19" s="1"/>
  <c r="G2438" i="19"/>
  <c r="H2438" i="19" s="1"/>
  <c r="L2438" i="19" s="1"/>
  <c r="G2434" i="19"/>
  <c r="H2434" i="19" s="1"/>
  <c r="L2434" i="19" s="1"/>
  <c r="G2433" i="19"/>
  <c r="H2433" i="19" s="1"/>
  <c r="G2429" i="19"/>
  <c r="H2429" i="19" s="1"/>
  <c r="G2425" i="19"/>
  <c r="H2425" i="19" s="1"/>
  <c r="G2421" i="19"/>
  <c r="H2421" i="19" s="1"/>
  <c r="G2417" i="19"/>
  <c r="H2417" i="19" s="1"/>
  <c r="G2413" i="19"/>
  <c r="H2413" i="19" s="1"/>
  <c r="G2409" i="19"/>
  <c r="H2409" i="19" s="1"/>
  <c r="G2405" i="19"/>
  <c r="H2405" i="19" s="1"/>
  <c r="G2401" i="19"/>
  <c r="H2401" i="19" s="1"/>
  <c r="G2397" i="19"/>
  <c r="H2397" i="19" s="1"/>
  <c r="G2393" i="19"/>
  <c r="H2393" i="19" s="1"/>
  <c r="G2389" i="19"/>
  <c r="H2389" i="19" s="1"/>
  <c r="G2385" i="19"/>
  <c r="H2385" i="19" s="1"/>
  <c r="G2381" i="19"/>
  <c r="H2381" i="19" s="1"/>
  <c r="G2377" i="19"/>
  <c r="H2377" i="19" s="1"/>
  <c r="G2373" i="19"/>
  <c r="H2373" i="19" s="1"/>
  <c r="G2369" i="19"/>
  <c r="H2369" i="19" s="1"/>
  <c r="G2365" i="19"/>
  <c r="H2365" i="19" s="1"/>
  <c r="G2361" i="19"/>
  <c r="H2361" i="19" s="1"/>
  <c r="G2357" i="19"/>
  <c r="H2357" i="19" s="1"/>
  <c r="G2353" i="19"/>
  <c r="H2353" i="19" s="1"/>
  <c r="G2349" i="19"/>
  <c r="H2349" i="19" s="1"/>
  <c r="G2345" i="19"/>
  <c r="H2345" i="19" s="1"/>
  <c r="G2341" i="19"/>
  <c r="H2341" i="19" s="1"/>
  <c r="G2337" i="19"/>
  <c r="H2337" i="19" s="1"/>
  <c r="G2333" i="19"/>
  <c r="H2333" i="19" s="1"/>
  <c r="G2329" i="19"/>
  <c r="H2329" i="19" s="1"/>
  <c r="G2325" i="19"/>
  <c r="H2325" i="19" s="1"/>
  <c r="G2321" i="19"/>
  <c r="H2321" i="19" s="1"/>
  <c r="G2317" i="19"/>
  <c r="H2317" i="19" s="1"/>
  <c r="G2313" i="19"/>
  <c r="H2313" i="19" s="1"/>
  <c r="G2309" i="19"/>
  <c r="H2309" i="19" s="1"/>
  <c r="G2305" i="19"/>
  <c r="H2305" i="19" s="1"/>
  <c r="G2301" i="19"/>
  <c r="H2301" i="19" s="1"/>
  <c r="G2297" i="19"/>
  <c r="H2297" i="19" s="1"/>
  <c r="G2293" i="19"/>
  <c r="H2293" i="19" s="1"/>
  <c r="G2289" i="19"/>
  <c r="H2289" i="19" s="1"/>
  <c r="G2285" i="19"/>
  <c r="H2285" i="19" s="1"/>
  <c r="G2281" i="19"/>
  <c r="H2281" i="19" s="1"/>
  <c r="G2277" i="19"/>
  <c r="H2277" i="19" s="1"/>
  <c r="G2273" i="19"/>
  <c r="H2273" i="19" s="1"/>
  <c r="G2269" i="19"/>
  <c r="H2269" i="19" s="1"/>
  <c r="G2265" i="19"/>
  <c r="H2265" i="19" s="1"/>
  <c r="G2261" i="19"/>
  <c r="H2261" i="19" s="1"/>
  <c r="G2257" i="19"/>
  <c r="H2257" i="19" s="1"/>
  <c r="G2253" i="19"/>
  <c r="H2253" i="19" s="1"/>
  <c r="G2249" i="19"/>
  <c r="H2249" i="19" s="1"/>
  <c r="G2245" i="19"/>
  <c r="H2245" i="19" s="1"/>
  <c r="G2241" i="19"/>
  <c r="H2241" i="19" s="1"/>
  <c r="G2237" i="19"/>
  <c r="H2237" i="19" s="1"/>
  <c r="G2233" i="19"/>
  <c r="H2233" i="19" s="1"/>
  <c r="G2229" i="19"/>
  <c r="H2229" i="19" s="1"/>
  <c r="G2225" i="19"/>
  <c r="H2225" i="19" s="1"/>
  <c r="G2221" i="19"/>
  <c r="H2221" i="19" s="1"/>
  <c r="G2217" i="19"/>
  <c r="H2217" i="19" s="1"/>
  <c r="G2213" i="19"/>
  <c r="H2213" i="19" s="1"/>
  <c r="G2209" i="19"/>
  <c r="H2209" i="19" s="1"/>
  <c r="G2205" i="19"/>
  <c r="H2205" i="19" s="1"/>
  <c r="G2201" i="19"/>
  <c r="H2201" i="19" s="1"/>
  <c r="G2197" i="19"/>
  <c r="H2197" i="19" s="1"/>
  <c r="G2193" i="19"/>
  <c r="H2193" i="19" s="1"/>
  <c r="G2189" i="19"/>
  <c r="H2189" i="19" s="1"/>
  <c r="G2185" i="19"/>
  <c r="H2185" i="19" s="1"/>
  <c r="G2181" i="19"/>
  <c r="H2181" i="19" s="1"/>
  <c r="G2177" i="19"/>
  <c r="H2177" i="19" s="1"/>
  <c r="G2173" i="19"/>
  <c r="H2173" i="19" s="1"/>
  <c r="G2169" i="19"/>
  <c r="H2169" i="19" s="1"/>
  <c r="G2165" i="19"/>
  <c r="H2165" i="19" s="1"/>
  <c r="G2161" i="19"/>
  <c r="H2161" i="19" s="1"/>
  <c r="G2157" i="19"/>
  <c r="H2157" i="19" s="1"/>
  <c r="G2153" i="19"/>
  <c r="H2153" i="19" s="1"/>
  <c r="G2149" i="19"/>
  <c r="H2149" i="19" s="1"/>
  <c r="G2145" i="19"/>
  <c r="H2145" i="19" s="1"/>
  <c r="G2141" i="19"/>
  <c r="H2141" i="19" s="1"/>
  <c r="G2427" i="19"/>
  <c r="H2427" i="19" s="1"/>
  <c r="G2419" i="19"/>
  <c r="H2419" i="19" s="1"/>
  <c r="G2411" i="19"/>
  <c r="H2411" i="19" s="1"/>
  <c r="G2403" i="19"/>
  <c r="H2403" i="19" s="1"/>
  <c r="G2395" i="19"/>
  <c r="H2395" i="19" s="1"/>
  <c r="G2387" i="19"/>
  <c r="H2387" i="19" s="1"/>
  <c r="G2379" i="19"/>
  <c r="H2379" i="19" s="1"/>
  <c r="G2371" i="19"/>
  <c r="H2371" i="19" s="1"/>
  <c r="G2363" i="19"/>
  <c r="H2363" i="19" s="1"/>
  <c r="G2355" i="19"/>
  <c r="H2355" i="19" s="1"/>
  <c r="G2347" i="19"/>
  <c r="H2347" i="19" s="1"/>
  <c r="G2339" i="19"/>
  <c r="H2339" i="19" s="1"/>
  <c r="G2331" i="19"/>
  <c r="H2331" i="19" s="1"/>
  <c r="G2323" i="19"/>
  <c r="H2323" i="19" s="1"/>
  <c r="G2315" i="19"/>
  <c r="H2315" i="19" s="1"/>
  <c r="G2307" i="19"/>
  <c r="H2307" i="19" s="1"/>
  <c r="G2299" i="19"/>
  <c r="H2299" i="19" s="1"/>
  <c r="G2291" i="19"/>
  <c r="H2291" i="19" s="1"/>
  <c r="G2283" i="19"/>
  <c r="H2283" i="19" s="1"/>
  <c r="G2275" i="19"/>
  <c r="H2275" i="19" s="1"/>
  <c r="G2267" i="19"/>
  <c r="H2267" i="19" s="1"/>
  <c r="G2259" i="19"/>
  <c r="H2259" i="19" s="1"/>
  <c r="G2251" i="19"/>
  <c r="H2251" i="19" s="1"/>
  <c r="G2243" i="19"/>
  <c r="H2243" i="19" s="1"/>
  <c r="G2235" i="19"/>
  <c r="H2235" i="19" s="1"/>
  <c r="G2227" i="19"/>
  <c r="H2227" i="19" s="1"/>
  <c r="G2219" i="19"/>
  <c r="H2219" i="19" s="1"/>
  <c r="G2211" i="19"/>
  <c r="H2211" i="19" s="1"/>
  <c r="G2203" i="19"/>
  <c r="H2203" i="19" s="1"/>
  <c r="G2195" i="19"/>
  <c r="H2195" i="19" s="1"/>
  <c r="G2187" i="19"/>
  <c r="H2187" i="19" s="1"/>
  <c r="G2179" i="19"/>
  <c r="H2179" i="19" s="1"/>
  <c r="G2171" i="19"/>
  <c r="H2171" i="19" s="1"/>
  <c r="G2163" i="19"/>
  <c r="H2163" i="19" s="1"/>
  <c r="G2155" i="19"/>
  <c r="H2155" i="19" s="1"/>
  <c r="G2147" i="19"/>
  <c r="H2147" i="19" s="1"/>
  <c r="G2139" i="19"/>
  <c r="H2139" i="19" s="1"/>
  <c r="G2135" i="19"/>
  <c r="H2135" i="19" s="1"/>
  <c r="G2131" i="19"/>
  <c r="H2131" i="19" s="1"/>
  <c r="G2127" i="19"/>
  <c r="H2127" i="19" s="1"/>
  <c r="G2123" i="19"/>
  <c r="H2123" i="19" s="1"/>
  <c r="G2119" i="19"/>
  <c r="H2119" i="19" s="1"/>
  <c r="G2115" i="19"/>
  <c r="H2115" i="19" s="1"/>
  <c r="G2111" i="19"/>
  <c r="H2111" i="19" s="1"/>
  <c r="G2107" i="19"/>
  <c r="H2107" i="19" s="1"/>
  <c r="G2103" i="19"/>
  <c r="H2103" i="19" s="1"/>
  <c r="G2099" i="19"/>
  <c r="H2099" i="19" s="1"/>
  <c r="G2095" i="19"/>
  <c r="H2095" i="19" s="1"/>
  <c r="G2091" i="19"/>
  <c r="H2091" i="19" s="1"/>
  <c r="G2087" i="19"/>
  <c r="H2087" i="19" s="1"/>
  <c r="G2083" i="19"/>
  <c r="H2083" i="19" s="1"/>
  <c r="G2079" i="19"/>
  <c r="H2079" i="19" s="1"/>
  <c r="G2075" i="19"/>
  <c r="H2075" i="19" s="1"/>
  <c r="G2071" i="19"/>
  <c r="H2071" i="19" s="1"/>
  <c r="G2067" i="19"/>
  <c r="H2067" i="19" s="1"/>
  <c r="G2063" i="19"/>
  <c r="H2063" i="19" s="1"/>
  <c r="G2059" i="19"/>
  <c r="H2059" i="19" s="1"/>
  <c r="G2055" i="19"/>
  <c r="H2055" i="19" s="1"/>
  <c r="G2051" i="19"/>
  <c r="H2051" i="19" s="1"/>
  <c r="G2047" i="19"/>
  <c r="H2047" i="19" s="1"/>
  <c r="G2043" i="19"/>
  <c r="H2043" i="19" s="1"/>
  <c r="G2039" i="19"/>
  <c r="H2039" i="19" s="1"/>
  <c r="G2035" i="19"/>
  <c r="H2035" i="19" s="1"/>
  <c r="G2031" i="19"/>
  <c r="H2031" i="19" s="1"/>
  <c r="G2027" i="19"/>
  <c r="H2027" i="19" s="1"/>
  <c r="G2023" i="19"/>
  <c r="H2023" i="19" s="1"/>
  <c r="G2019" i="19"/>
  <c r="H2019" i="19" s="1"/>
  <c r="G2015" i="19"/>
  <c r="H2015" i="19" s="1"/>
  <c r="G2011" i="19"/>
  <c r="H2011" i="19" s="1"/>
  <c r="G2007" i="19"/>
  <c r="H2007" i="19" s="1"/>
  <c r="G2003" i="19"/>
  <c r="H2003" i="19" s="1"/>
  <c r="G1999" i="19"/>
  <c r="H1999" i="19" s="1"/>
  <c r="G1995" i="19"/>
  <c r="H1995" i="19" s="1"/>
  <c r="G1991" i="19"/>
  <c r="H1991" i="19" s="1"/>
  <c r="G1987" i="19"/>
  <c r="H1987" i="19" s="1"/>
  <c r="G1983" i="19"/>
  <c r="H1983" i="19" s="1"/>
  <c r="G1979" i="19"/>
  <c r="H1979" i="19" s="1"/>
  <c r="G1975" i="19"/>
  <c r="H1975" i="19" s="1"/>
  <c r="G1971" i="19"/>
  <c r="H1971" i="19" s="1"/>
  <c r="G1967" i="19"/>
  <c r="H1967" i="19" s="1"/>
  <c r="G1963" i="19"/>
  <c r="H1963" i="19" s="1"/>
  <c r="G1959" i="19"/>
  <c r="H1959" i="19" s="1"/>
  <c r="G1955" i="19"/>
  <c r="H1955" i="19" s="1"/>
  <c r="G2441" i="19"/>
  <c r="H2441" i="19" s="1"/>
  <c r="L2441" i="19" s="1"/>
  <c r="G2436" i="19"/>
  <c r="H2436" i="19" s="1"/>
  <c r="L2436" i="19" s="1"/>
  <c r="G2431" i="19"/>
  <c r="H2431" i="19" s="1"/>
  <c r="G2423" i="19"/>
  <c r="H2423" i="19" s="1"/>
  <c r="G2415" i="19"/>
  <c r="H2415" i="19" s="1"/>
  <c r="G2407" i="19"/>
  <c r="H2407" i="19" s="1"/>
  <c r="G2399" i="19"/>
  <c r="H2399" i="19" s="1"/>
  <c r="G2391" i="19"/>
  <c r="H2391" i="19" s="1"/>
  <c r="G2383" i="19"/>
  <c r="H2383" i="19" s="1"/>
  <c r="G2375" i="19"/>
  <c r="H2375" i="19" s="1"/>
  <c r="G2367" i="19"/>
  <c r="H2367" i="19" s="1"/>
  <c r="G2359" i="19"/>
  <c r="H2359" i="19" s="1"/>
  <c r="G2351" i="19"/>
  <c r="H2351" i="19" s="1"/>
  <c r="G2343" i="19"/>
  <c r="H2343" i="19" s="1"/>
  <c r="G2335" i="19"/>
  <c r="H2335" i="19" s="1"/>
  <c r="G2327" i="19"/>
  <c r="H2327" i="19" s="1"/>
  <c r="G2319" i="19"/>
  <c r="H2319" i="19" s="1"/>
  <c r="G2311" i="19"/>
  <c r="H2311" i="19" s="1"/>
  <c r="G2303" i="19"/>
  <c r="H2303" i="19" s="1"/>
  <c r="G2295" i="19"/>
  <c r="H2295" i="19" s="1"/>
  <c r="G2287" i="19"/>
  <c r="H2287" i="19" s="1"/>
  <c r="G2279" i="19"/>
  <c r="H2279" i="19" s="1"/>
  <c r="G2271" i="19"/>
  <c r="H2271" i="19" s="1"/>
  <c r="G2263" i="19"/>
  <c r="H2263" i="19" s="1"/>
  <c r="G2255" i="19"/>
  <c r="H2255" i="19" s="1"/>
  <c r="G2247" i="19"/>
  <c r="H2247" i="19" s="1"/>
  <c r="G2239" i="19"/>
  <c r="H2239" i="19" s="1"/>
  <c r="G2231" i="19"/>
  <c r="H2231" i="19" s="1"/>
  <c r="G2223" i="19"/>
  <c r="H2223" i="19" s="1"/>
  <c r="G2215" i="19"/>
  <c r="H2215" i="19" s="1"/>
  <c r="G2207" i="19"/>
  <c r="H2207" i="19" s="1"/>
  <c r="G2199" i="19"/>
  <c r="H2199" i="19" s="1"/>
  <c r="G2191" i="19"/>
  <c r="H2191" i="19" s="1"/>
  <c r="G2183" i="19"/>
  <c r="H2183" i="19" s="1"/>
  <c r="G2175" i="19"/>
  <c r="H2175" i="19" s="1"/>
  <c r="G2167" i="19"/>
  <c r="H2167" i="19" s="1"/>
  <c r="G2159" i="19"/>
  <c r="H2159" i="19" s="1"/>
  <c r="G2151" i="19"/>
  <c r="H2151" i="19" s="1"/>
  <c r="G2143" i="19"/>
  <c r="H2143" i="19" s="1"/>
  <c r="G2137" i="19"/>
  <c r="H2137" i="19" s="1"/>
  <c r="G2133" i="19"/>
  <c r="H2133" i="19" s="1"/>
  <c r="G2129" i="19"/>
  <c r="H2129" i="19" s="1"/>
  <c r="G2125" i="19"/>
  <c r="H2125" i="19" s="1"/>
  <c r="G2121" i="19"/>
  <c r="H2121" i="19" s="1"/>
  <c r="G2117" i="19"/>
  <c r="H2117" i="19" s="1"/>
  <c r="G2113" i="19"/>
  <c r="H2113" i="19" s="1"/>
  <c r="G2109" i="19"/>
  <c r="H2109" i="19" s="1"/>
  <c r="G2105" i="19"/>
  <c r="H2105" i="19" s="1"/>
  <c r="G2101" i="19"/>
  <c r="H2101" i="19" s="1"/>
  <c r="G2097" i="19"/>
  <c r="H2097" i="19" s="1"/>
  <c r="G2093" i="19"/>
  <c r="H2093" i="19" s="1"/>
  <c r="G2089" i="19"/>
  <c r="H2089" i="19" s="1"/>
  <c r="G2085" i="19"/>
  <c r="H2085" i="19" s="1"/>
  <c r="G2081" i="19"/>
  <c r="H2081" i="19" s="1"/>
  <c r="G2077" i="19"/>
  <c r="H2077" i="19" s="1"/>
  <c r="G2073" i="19"/>
  <c r="H2073" i="19" s="1"/>
  <c r="G2069" i="19"/>
  <c r="H2069" i="19" s="1"/>
  <c r="G2065" i="19"/>
  <c r="H2065" i="19" s="1"/>
  <c r="G2061" i="19"/>
  <c r="H2061" i="19" s="1"/>
  <c r="G2057" i="19"/>
  <c r="H2057" i="19" s="1"/>
  <c r="G2053" i="19"/>
  <c r="H2053" i="19" s="1"/>
  <c r="G2049" i="19"/>
  <c r="H2049" i="19" s="1"/>
  <c r="G2045" i="19"/>
  <c r="H2045" i="19" s="1"/>
  <c r="G2041" i="19"/>
  <c r="H2041" i="19" s="1"/>
  <c r="G2037" i="19"/>
  <c r="H2037" i="19" s="1"/>
  <c r="G2033" i="19"/>
  <c r="H2033" i="19" s="1"/>
  <c r="G2029" i="19"/>
  <c r="H2029" i="19" s="1"/>
  <c r="G2025" i="19"/>
  <c r="H2025" i="19" s="1"/>
  <c r="G2021" i="19"/>
  <c r="H2021" i="19" s="1"/>
  <c r="G2017" i="19"/>
  <c r="H2017" i="19" s="1"/>
  <c r="G2013" i="19"/>
  <c r="H2013" i="19" s="1"/>
  <c r="G1961" i="19"/>
  <c r="H1961" i="19" s="1"/>
  <c r="G1969" i="19"/>
  <c r="H1969" i="19" s="1"/>
  <c r="G1977" i="19"/>
  <c r="H1977" i="19" s="1"/>
  <c r="G1985" i="19"/>
  <c r="H1985" i="19" s="1"/>
  <c r="G1993" i="19"/>
  <c r="H1993" i="19" s="1"/>
  <c r="G2001" i="19"/>
  <c r="H2001" i="19" s="1"/>
  <c r="G2009" i="19"/>
  <c r="H2009" i="19" s="1"/>
  <c r="G2811" i="19"/>
  <c r="H2811" i="19" s="1"/>
  <c r="G2807" i="19"/>
  <c r="H2807" i="19" s="1"/>
  <c r="G2803" i="19"/>
  <c r="H2803" i="19" s="1"/>
  <c r="G2799" i="19"/>
  <c r="H2799" i="19" s="1"/>
  <c r="G2795" i="19"/>
  <c r="H2795" i="19" s="1"/>
  <c r="G2791" i="19"/>
  <c r="H2791" i="19" s="1"/>
  <c r="G2787" i="19"/>
  <c r="H2787" i="19" s="1"/>
  <c r="G2783" i="19"/>
  <c r="H2783" i="19" s="1"/>
  <c r="G2809" i="19"/>
  <c r="H2809" i="19" s="1"/>
  <c r="G2801" i="19"/>
  <c r="H2801" i="19" s="1"/>
  <c r="G2793" i="19"/>
  <c r="H2793" i="19" s="1"/>
  <c r="G2785" i="19"/>
  <c r="H2785" i="19" s="1"/>
  <c r="G2779" i="19"/>
  <c r="H2779" i="19" s="1"/>
  <c r="G2775" i="19"/>
  <c r="H2775" i="19" s="1"/>
  <c r="G2771" i="19"/>
  <c r="H2771" i="19" s="1"/>
  <c r="G2767" i="19"/>
  <c r="H2767" i="19" s="1"/>
  <c r="G2763" i="19"/>
  <c r="H2763" i="19" s="1"/>
  <c r="G2759" i="19"/>
  <c r="H2759" i="19" s="1"/>
  <c r="G2755" i="19"/>
  <c r="H2755" i="19" s="1"/>
  <c r="G2751" i="19"/>
  <c r="H2751" i="19" s="1"/>
  <c r="G2747" i="19"/>
  <c r="H2747" i="19" s="1"/>
  <c r="G2743" i="19"/>
  <c r="H2743" i="19" s="1"/>
  <c r="G2739" i="19"/>
  <c r="H2739" i="19" s="1"/>
  <c r="G2735" i="19"/>
  <c r="H2735" i="19" s="1"/>
  <c r="G2731" i="19"/>
  <c r="H2731" i="19" s="1"/>
  <c r="G2727" i="19"/>
  <c r="H2727" i="19" s="1"/>
  <c r="G2723" i="19"/>
  <c r="H2723" i="19" s="1"/>
  <c r="G2719" i="19"/>
  <c r="H2719" i="19" s="1"/>
  <c r="G2715" i="19"/>
  <c r="H2715" i="19" s="1"/>
  <c r="G2711" i="19"/>
  <c r="H2711" i="19" s="1"/>
  <c r="G2707" i="19"/>
  <c r="H2707" i="19" s="1"/>
  <c r="G2703" i="19"/>
  <c r="H2703" i="19" s="1"/>
  <c r="G2699" i="19"/>
  <c r="H2699" i="19" s="1"/>
  <c r="G2695" i="19"/>
  <c r="H2695" i="19" s="1"/>
  <c r="G2691" i="19"/>
  <c r="H2691" i="19" s="1"/>
  <c r="G2687" i="19"/>
  <c r="H2687" i="19" s="1"/>
  <c r="G2683" i="19"/>
  <c r="H2683" i="19" s="1"/>
  <c r="G2679" i="19"/>
  <c r="H2679" i="19" s="1"/>
  <c r="G2675" i="19"/>
  <c r="H2675" i="19" s="1"/>
  <c r="G2671" i="19"/>
  <c r="H2671" i="19" s="1"/>
  <c r="G2667" i="19"/>
  <c r="H2667" i="19" s="1"/>
  <c r="G2663" i="19"/>
  <c r="H2663" i="19" s="1"/>
  <c r="G2659" i="19"/>
  <c r="H2659" i="19" s="1"/>
  <c r="G2655" i="19"/>
  <c r="H2655" i="19" s="1"/>
  <c r="G2651" i="19"/>
  <c r="H2651" i="19" s="1"/>
  <c r="G2647" i="19"/>
  <c r="H2647" i="19" s="1"/>
  <c r="G2643" i="19"/>
  <c r="H2643" i="19" s="1"/>
  <c r="G2639" i="19"/>
  <c r="H2639" i="19" s="1"/>
  <c r="G2635" i="19"/>
  <c r="H2635" i="19" s="1"/>
  <c r="G2631" i="19"/>
  <c r="H2631" i="19" s="1"/>
  <c r="G2627" i="19"/>
  <c r="H2627" i="19" s="1"/>
  <c r="G2623" i="19"/>
  <c r="H2623" i="19" s="1"/>
  <c r="G2619" i="19"/>
  <c r="H2619" i="19" s="1"/>
  <c r="G2615" i="19"/>
  <c r="H2615" i="19" s="1"/>
  <c r="G2611" i="19"/>
  <c r="H2611" i="19" s="1"/>
  <c r="G2607" i="19"/>
  <c r="H2607" i="19" s="1"/>
  <c r="G2603" i="19"/>
  <c r="H2603" i="19" s="1"/>
  <c r="G2599" i="19"/>
  <c r="H2599" i="19" s="1"/>
  <c r="G2595" i="19"/>
  <c r="H2595" i="19" s="1"/>
  <c r="G2591" i="19"/>
  <c r="H2591" i="19" s="1"/>
  <c r="G2587" i="19"/>
  <c r="H2587" i="19" s="1"/>
  <c r="G2583" i="19"/>
  <c r="H2583" i="19" s="1"/>
  <c r="G2579" i="19"/>
  <c r="H2579" i="19" s="1"/>
  <c r="G2575" i="19"/>
  <c r="H2575" i="19" s="1"/>
  <c r="G2571" i="19"/>
  <c r="H2571" i="19" s="1"/>
  <c r="G2567" i="19"/>
  <c r="H2567" i="19" s="1"/>
  <c r="G2563" i="19"/>
  <c r="H2563" i="19" s="1"/>
  <c r="G2559" i="19"/>
  <c r="H2559" i="19" s="1"/>
  <c r="G2555" i="19"/>
  <c r="H2555" i="19" s="1"/>
  <c r="G2551" i="19"/>
  <c r="H2551" i="19" s="1"/>
  <c r="G2547" i="19"/>
  <c r="H2547" i="19" s="1"/>
  <c r="G2543" i="19"/>
  <c r="H2543" i="19" s="1"/>
  <c r="G2539" i="19"/>
  <c r="H2539" i="19" s="1"/>
  <c r="G2535" i="19"/>
  <c r="H2535" i="19" s="1"/>
  <c r="G2531" i="19"/>
  <c r="H2531" i="19" s="1"/>
  <c r="G2527" i="19"/>
  <c r="H2527" i="19" s="1"/>
  <c r="G2523" i="19"/>
  <c r="H2523" i="19" s="1"/>
  <c r="G2519" i="19"/>
  <c r="H2519" i="19" s="1"/>
  <c r="G2515" i="19"/>
  <c r="H2515" i="19" s="1"/>
  <c r="G2511" i="19"/>
  <c r="H2511" i="19" s="1"/>
  <c r="G2507" i="19"/>
  <c r="H2507" i="19" s="1"/>
  <c r="G2503" i="19"/>
  <c r="H2503" i="19" s="1"/>
  <c r="G2499" i="19"/>
  <c r="H2499" i="19" s="1"/>
  <c r="G2495" i="19"/>
  <c r="H2495" i="19" s="1"/>
  <c r="G2491" i="19"/>
  <c r="H2491" i="19" s="1"/>
  <c r="G2487" i="19"/>
  <c r="H2487" i="19" s="1"/>
  <c r="G2483" i="19"/>
  <c r="H2483" i="19" s="1"/>
  <c r="G2479" i="19"/>
  <c r="H2479" i="19" s="1"/>
  <c r="G2475" i="19"/>
  <c r="H2475" i="19" s="1"/>
  <c r="G2471" i="19"/>
  <c r="H2471" i="19" s="1"/>
  <c r="G2467" i="19"/>
  <c r="H2467" i="19" s="1"/>
  <c r="G2463" i="19"/>
  <c r="H2463" i="19" s="1"/>
  <c r="G2459" i="19"/>
  <c r="H2459" i="19" s="1"/>
  <c r="G2455" i="19"/>
  <c r="H2455" i="19" s="1"/>
  <c r="G2451" i="19"/>
  <c r="H2451" i="19" s="1"/>
  <c r="G2447" i="19"/>
  <c r="H2447" i="19" s="1"/>
  <c r="G2443" i="19"/>
  <c r="H2443" i="19" s="1"/>
  <c r="G2449" i="19"/>
  <c r="H2449" i="19" s="1"/>
  <c r="G2457" i="19"/>
  <c r="H2457" i="19" s="1"/>
  <c r="G2465" i="19"/>
  <c r="H2465" i="19" s="1"/>
  <c r="G2473" i="19"/>
  <c r="H2473" i="19" s="1"/>
  <c r="G2481" i="19"/>
  <c r="H2481" i="19" s="1"/>
  <c r="G2489" i="19"/>
  <c r="H2489" i="19" s="1"/>
  <c r="G2497" i="19"/>
  <c r="H2497" i="19" s="1"/>
  <c r="G2505" i="19"/>
  <c r="H2505" i="19" s="1"/>
  <c r="G2513" i="19"/>
  <c r="H2513" i="19" s="1"/>
  <c r="G2521" i="19"/>
  <c r="H2521" i="19" s="1"/>
  <c r="G2529" i="19"/>
  <c r="H2529" i="19" s="1"/>
  <c r="G2537" i="19"/>
  <c r="H2537" i="19" s="1"/>
  <c r="G2545" i="19"/>
  <c r="H2545" i="19" s="1"/>
  <c r="G2553" i="19"/>
  <c r="H2553" i="19" s="1"/>
  <c r="G2561" i="19"/>
  <c r="H2561" i="19" s="1"/>
  <c r="G2569" i="19"/>
  <c r="H2569" i="19" s="1"/>
  <c r="G2577" i="19"/>
  <c r="H2577" i="19" s="1"/>
  <c r="G2585" i="19"/>
  <c r="H2585" i="19" s="1"/>
  <c r="G2593" i="19"/>
  <c r="H2593" i="19" s="1"/>
  <c r="G2601" i="19"/>
  <c r="H2601" i="19" s="1"/>
  <c r="G2609" i="19"/>
  <c r="H2609" i="19" s="1"/>
  <c r="G2617" i="19"/>
  <c r="H2617" i="19" s="1"/>
  <c r="G2625" i="19"/>
  <c r="H2625" i="19" s="1"/>
  <c r="G2633" i="19"/>
  <c r="H2633" i="19" s="1"/>
  <c r="G2641" i="19"/>
  <c r="H2641" i="19" s="1"/>
  <c r="G2649" i="19"/>
  <c r="H2649" i="19" s="1"/>
  <c r="G2657" i="19"/>
  <c r="H2657" i="19" s="1"/>
  <c r="G2665" i="19"/>
  <c r="H2665" i="19" s="1"/>
  <c r="G2673" i="19"/>
  <c r="H2673" i="19" s="1"/>
  <c r="G2681" i="19"/>
  <c r="H2681" i="19" s="1"/>
  <c r="G2689" i="19"/>
  <c r="H2689" i="19" s="1"/>
  <c r="G2697" i="19"/>
  <c r="H2697" i="19" s="1"/>
  <c r="G2705" i="19"/>
  <c r="H2705" i="19" s="1"/>
  <c r="G2713" i="19"/>
  <c r="H2713" i="19" s="1"/>
  <c r="G2721" i="19"/>
  <c r="H2721" i="19" s="1"/>
  <c r="G2729" i="19"/>
  <c r="H2729" i="19" s="1"/>
  <c r="G2737" i="19"/>
  <c r="H2737" i="19" s="1"/>
  <c r="G2745" i="19"/>
  <c r="H2745" i="19" s="1"/>
  <c r="G2753" i="19"/>
  <c r="H2753" i="19" s="1"/>
  <c r="G2761" i="19"/>
  <c r="H2761" i="19" s="1"/>
  <c r="G2769" i="19"/>
  <c r="H2769" i="19" s="1"/>
  <c r="G2777" i="19"/>
  <c r="H2777" i="19" s="1"/>
  <c r="G2789" i="19"/>
  <c r="H2789" i="19" s="1"/>
  <c r="G2805" i="19"/>
  <c r="H2805" i="19" s="1"/>
  <c r="G1469" i="19"/>
  <c r="H1469" i="19" s="1"/>
  <c r="G1473" i="19"/>
  <c r="H1473" i="19" s="1"/>
  <c r="G1477" i="19"/>
  <c r="H1477" i="19" s="1"/>
  <c r="G1481" i="19"/>
  <c r="H1481" i="19" s="1"/>
  <c r="G1485" i="19"/>
  <c r="H1485" i="19" s="1"/>
  <c r="G1489" i="19"/>
  <c r="H1489" i="19" s="1"/>
  <c r="G1493" i="19"/>
  <c r="H1493" i="19" s="1"/>
  <c r="G1497" i="19"/>
  <c r="H1497" i="19" s="1"/>
  <c r="G1501" i="19"/>
  <c r="H1501" i="19" s="1"/>
  <c r="G1505" i="19"/>
  <c r="H1505" i="19" s="1"/>
  <c r="G1509" i="19"/>
  <c r="H1509" i="19" s="1"/>
  <c r="G1513" i="19"/>
  <c r="H1513" i="19" s="1"/>
  <c r="G1517" i="19"/>
  <c r="H1517" i="19" s="1"/>
  <c r="G1521" i="19"/>
  <c r="H1521" i="19" s="1"/>
  <c r="G1525" i="19"/>
  <c r="H1525" i="19" s="1"/>
  <c r="G1529" i="19"/>
  <c r="H1529" i="19" s="1"/>
  <c r="G1533" i="19"/>
  <c r="H1533" i="19" s="1"/>
  <c r="G1537" i="19"/>
  <c r="H1537" i="19" s="1"/>
  <c r="G1541" i="19"/>
  <c r="H1541" i="19" s="1"/>
  <c r="G1545" i="19"/>
  <c r="H1545" i="19" s="1"/>
  <c r="G1549" i="19"/>
  <c r="H1549" i="19" s="1"/>
  <c r="G1553" i="19"/>
  <c r="H1553" i="19" s="1"/>
  <c r="G1557" i="19"/>
  <c r="H1557" i="19" s="1"/>
  <c r="G1561" i="19"/>
  <c r="H1561" i="19" s="1"/>
  <c r="G1565" i="19"/>
  <c r="H1565" i="19" s="1"/>
  <c r="G1569" i="19"/>
  <c r="H1569" i="19" s="1"/>
  <c r="G1573" i="19"/>
  <c r="H1573" i="19" s="1"/>
  <c r="G1577" i="19"/>
  <c r="H1577" i="19" s="1"/>
  <c r="G1581" i="19"/>
  <c r="H1581" i="19" s="1"/>
  <c r="G1585" i="19"/>
  <c r="H1585" i="19" s="1"/>
  <c r="G1589" i="19"/>
  <c r="H1589" i="19" s="1"/>
  <c r="G1593" i="19"/>
  <c r="H1593" i="19" s="1"/>
  <c r="G1597" i="19"/>
  <c r="H1597" i="19" s="1"/>
  <c r="G1601" i="19"/>
  <c r="H1601" i="19" s="1"/>
  <c r="G1605" i="19"/>
  <c r="H1605" i="19" s="1"/>
  <c r="G1609" i="19"/>
  <c r="H1609" i="19" s="1"/>
  <c r="G1613" i="19"/>
  <c r="H1613" i="19" s="1"/>
  <c r="G1617" i="19"/>
  <c r="H1617" i="19" s="1"/>
  <c r="G1621" i="19"/>
  <c r="H1621" i="19" s="1"/>
  <c r="G1625" i="19"/>
  <c r="H1625" i="19" s="1"/>
  <c r="G1629" i="19"/>
  <c r="H1629" i="19" s="1"/>
  <c r="G1633" i="19"/>
  <c r="H1633" i="19" s="1"/>
  <c r="G1637" i="19"/>
  <c r="H1637" i="19" s="1"/>
  <c r="G1641" i="19"/>
  <c r="H1641" i="19" s="1"/>
  <c r="G1645" i="19"/>
  <c r="H1645" i="19" s="1"/>
  <c r="G1649" i="19"/>
  <c r="H1649" i="19" s="1"/>
  <c r="G1653" i="19"/>
  <c r="H1653" i="19" s="1"/>
  <c r="G1657" i="19"/>
  <c r="H1657" i="19" s="1"/>
  <c r="G1661" i="19"/>
  <c r="H1661" i="19" s="1"/>
  <c r="G1665" i="19"/>
  <c r="H1665" i="19" s="1"/>
  <c r="G1669" i="19"/>
  <c r="H1669" i="19" s="1"/>
  <c r="G1673" i="19"/>
  <c r="H1673" i="19" s="1"/>
  <c r="G1677" i="19"/>
  <c r="H1677" i="19" s="1"/>
  <c r="G1681" i="19"/>
  <c r="H1681" i="19" s="1"/>
  <c r="G1685" i="19"/>
  <c r="H1685" i="19" s="1"/>
  <c r="G1689" i="19"/>
  <c r="H1689" i="19" s="1"/>
  <c r="G1693" i="19"/>
  <c r="H1693" i="19" s="1"/>
  <c r="G1697" i="19"/>
  <c r="H1697" i="19" s="1"/>
  <c r="G1701" i="19"/>
  <c r="H1701" i="19" s="1"/>
  <c r="G1705" i="19"/>
  <c r="H1705" i="19" s="1"/>
  <c r="G1709" i="19"/>
  <c r="H1709" i="19" s="1"/>
  <c r="G1713" i="19"/>
  <c r="H1713" i="19" s="1"/>
  <c r="G1717" i="19"/>
  <c r="H1717" i="19" s="1"/>
  <c r="G1721" i="19"/>
  <c r="H1721" i="19" s="1"/>
  <c r="G1725" i="19"/>
  <c r="H1725" i="19" s="1"/>
  <c r="G1729" i="19"/>
  <c r="H1729" i="19" s="1"/>
  <c r="G1733" i="19"/>
  <c r="H1733" i="19" s="1"/>
  <c r="G1737" i="19"/>
  <c r="H1737" i="19" s="1"/>
  <c r="G1741" i="19"/>
  <c r="H1741" i="19" s="1"/>
  <c r="G1745" i="19"/>
  <c r="H1745" i="19" s="1"/>
  <c r="G1749" i="19"/>
  <c r="H1749" i="19" s="1"/>
  <c r="G1753" i="19"/>
  <c r="H1753" i="19" s="1"/>
  <c r="G1757" i="19"/>
  <c r="H1757" i="19" s="1"/>
  <c r="G1761" i="19"/>
  <c r="H1761" i="19" s="1"/>
  <c r="G1765" i="19"/>
  <c r="H1765" i="19" s="1"/>
  <c r="G1769" i="19"/>
  <c r="H1769" i="19" s="1"/>
  <c r="G1773" i="19"/>
  <c r="H1773" i="19" s="1"/>
  <c r="G1777" i="19"/>
  <c r="H1777" i="19" s="1"/>
  <c r="G1781" i="19"/>
  <c r="H1781" i="19" s="1"/>
  <c r="G1785" i="19"/>
  <c r="H1785" i="19" s="1"/>
  <c r="G1789" i="19"/>
  <c r="H1789" i="19" s="1"/>
  <c r="G1793" i="19"/>
  <c r="H1793" i="19" s="1"/>
  <c r="H2442" i="19"/>
  <c r="L2442" i="19" s="1"/>
  <c r="G2445" i="19"/>
  <c r="H2445" i="19" s="1"/>
  <c r="G2453" i="19"/>
  <c r="H2453" i="19" s="1"/>
  <c r="G2461" i="19"/>
  <c r="H2461" i="19" s="1"/>
  <c r="G2469" i="19"/>
  <c r="H2469" i="19" s="1"/>
  <c r="G2477" i="19"/>
  <c r="H2477" i="19" s="1"/>
  <c r="G2485" i="19"/>
  <c r="H2485" i="19" s="1"/>
  <c r="G2493" i="19"/>
  <c r="H2493" i="19" s="1"/>
  <c r="G2501" i="19"/>
  <c r="H2501" i="19" s="1"/>
  <c r="G2509" i="19"/>
  <c r="H2509" i="19" s="1"/>
  <c r="G2517" i="19"/>
  <c r="H2517" i="19" s="1"/>
  <c r="G2525" i="19"/>
  <c r="H2525" i="19" s="1"/>
  <c r="G2533" i="19"/>
  <c r="H2533" i="19" s="1"/>
  <c r="G2541" i="19"/>
  <c r="H2541" i="19" s="1"/>
  <c r="G2549" i="19"/>
  <c r="H2549" i="19" s="1"/>
  <c r="G2557" i="19"/>
  <c r="H2557" i="19" s="1"/>
  <c r="G2565" i="19"/>
  <c r="H2565" i="19" s="1"/>
  <c r="G2573" i="19"/>
  <c r="H2573" i="19" s="1"/>
  <c r="G2581" i="19"/>
  <c r="H2581" i="19" s="1"/>
  <c r="G2589" i="19"/>
  <c r="H2589" i="19" s="1"/>
  <c r="G2597" i="19"/>
  <c r="H2597" i="19" s="1"/>
  <c r="G2605" i="19"/>
  <c r="H2605" i="19" s="1"/>
  <c r="G2613" i="19"/>
  <c r="H2613" i="19" s="1"/>
  <c r="G2621" i="19"/>
  <c r="H2621" i="19" s="1"/>
  <c r="G2629" i="19"/>
  <c r="H2629" i="19" s="1"/>
  <c r="G2637" i="19"/>
  <c r="H2637" i="19" s="1"/>
  <c r="G2645" i="19"/>
  <c r="H2645" i="19" s="1"/>
  <c r="G2653" i="19"/>
  <c r="H2653" i="19" s="1"/>
  <c r="G2661" i="19"/>
  <c r="H2661" i="19" s="1"/>
  <c r="G2669" i="19"/>
  <c r="H2669" i="19" s="1"/>
  <c r="G2677" i="19"/>
  <c r="H2677" i="19" s="1"/>
  <c r="G2685" i="19"/>
  <c r="H2685" i="19" s="1"/>
  <c r="G2693" i="19"/>
  <c r="H2693" i="19" s="1"/>
  <c r="G2701" i="19"/>
  <c r="H2701" i="19" s="1"/>
  <c r="G2709" i="19"/>
  <c r="H2709" i="19" s="1"/>
  <c r="G2717" i="19"/>
  <c r="H2717" i="19" s="1"/>
  <c r="G2725" i="19"/>
  <c r="H2725" i="19" s="1"/>
  <c r="G2733" i="19"/>
  <c r="H2733" i="19" s="1"/>
  <c r="G2741" i="19"/>
  <c r="H2741" i="19" s="1"/>
  <c r="G2749" i="19"/>
  <c r="H2749" i="19" s="1"/>
  <c r="G2757" i="19"/>
  <c r="H2757" i="19" s="1"/>
  <c r="G2765" i="19"/>
  <c r="H2765" i="19" s="1"/>
  <c r="G2773" i="19"/>
  <c r="H2773" i="19" s="1"/>
  <c r="G2781" i="19"/>
  <c r="H2781" i="19" s="1"/>
  <c r="G2797" i="19"/>
  <c r="H2797" i="19" s="1"/>
  <c r="G2813" i="19"/>
  <c r="H2813" i="19" s="1"/>
  <c r="G3403" i="19"/>
  <c r="H3403" i="19" s="1"/>
  <c r="G3395" i="19"/>
  <c r="H3395" i="19" s="1"/>
  <c r="G3387" i="19"/>
  <c r="H3387" i="19" s="1"/>
  <c r="G3379" i="19"/>
  <c r="H3379" i="19" s="1"/>
  <c r="G3371" i="19"/>
  <c r="H3371" i="19" s="1"/>
  <c r="G3363" i="19"/>
  <c r="H3363" i="19" s="1"/>
  <c r="G3355" i="19"/>
  <c r="H3355" i="19" s="1"/>
  <c r="G3347" i="19"/>
  <c r="H3347" i="19" s="1"/>
  <c r="G3339" i="19"/>
  <c r="H3339" i="19" s="1"/>
  <c r="G3331" i="19"/>
  <c r="H3331" i="19" s="1"/>
  <c r="G3323" i="19"/>
  <c r="H3323" i="19" s="1"/>
  <c r="G3315" i="19"/>
  <c r="H3315" i="19" s="1"/>
  <c r="G3307" i="19"/>
  <c r="H3307" i="19" s="1"/>
  <c r="G3299" i="19"/>
  <c r="H3299" i="19" s="1"/>
  <c r="G3291" i="19"/>
  <c r="H3291" i="19" s="1"/>
  <c r="G3283" i="19"/>
  <c r="H3283" i="19" s="1"/>
  <c r="G3275" i="19"/>
  <c r="H3275" i="19" s="1"/>
  <c r="G3267" i="19"/>
  <c r="H3267" i="19" s="1"/>
  <c r="G3259" i="19"/>
  <c r="H3259" i="19" s="1"/>
  <c r="G3251" i="19"/>
  <c r="H3251" i="19" s="1"/>
  <c r="G3243" i="19"/>
  <c r="H3243" i="19" s="1"/>
  <c r="G3235" i="19"/>
  <c r="H3235" i="19" s="1"/>
  <c r="G3227" i="19"/>
  <c r="H3227" i="19" s="1"/>
  <c r="G3219" i="19"/>
  <c r="H3219" i="19" s="1"/>
  <c r="G3211" i="19"/>
  <c r="H3211" i="19" s="1"/>
  <c r="G3203" i="19"/>
  <c r="H3203" i="19" s="1"/>
  <c r="G3195" i="19"/>
  <c r="H3195" i="19" s="1"/>
  <c r="G3187" i="19"/>
  <c r="H3187" i="19" s="1"/>
  <c r="G3179" i="19"/>
  <c r="H3179" i="19" s="1"/>
  <c r="G3173" i="19"/>
  <c r="H3173" i="19" s="1"/>
  <c r="G3169" i="19"/>
  <c r="H3169" i="19" s="1"/>
  <c r="G3165" i="19"/>
  <c r="H3165" i="19" s="1"/>
  <c r="G3161" i="19"/>
  <c r="H3161" i="19" s="1"/>
  <c r="G3157" i="19"/>
  <c r="H3157" i="19" s="1"/>
  <c r="G3153" i="19"/>
  <c r="H3153" i="19" s="1"/>
  <c r="G3149" i="19"/>
  <c r="H3149" i="19" s="1"/>
  <c r="G3145" i="19"/>
  <c r="H3145" i="19" s="1"/>
  <c r="G3141" i="19"/>
  <c r="H3141" i="19" s="1"/>
  <c r="G3137" i="19"/>
  <c r="H3137" i="19" s="1"/>
  <c r="G3133" i="19"/>
  <c r="H3133" i="19" s="1"/>
  <c r="G3129" i="19"/>
  <c r="H3129" i="19" s="1"/>
  <c r="G3125" i="19"/>
  <c r="H3125" i="19" s="1"/>
  <c r="G3121" i="19"/>
  <c r="H3121" i="19" s="1"/>
  <c r="G3117" i="19"/>
  <c r="H3117" i="19" s="1"/>
  <c r="G3113" i="19"/>
  <c r="H3113" i="19" s="1"/>
  <c r="G3109" i="19"/>
  <c r="H3109" i="19" s="1"/>
  <c r="G3105" i="19"/>
  <c r="H3105" i="19" s="1"/>
  <c r="G3101" i="19"/>
  <c r="H3101" i="19" s="1"/>
  <c r="G3417" i="19"/>
  <c r="H3417" i="19" s="1"/>
  <c r="L3417" i="19" s="1"/>
  <c r="G3407" i="19"/>
  <c r="H3407" i="19" s="1"/>
  <c r="G3391" i="19"/>
  <c r="H3391" i="19" s="1"/>
  <c r="G3375" i="19"/>
  <c r="H3375" i="19" s="1"/>
  <c r="G3359" i="19"/>
  <c r="H3359" i="19" s="1"/>
  <c r="G3343" i="19"/>
  <c r="H3343" i="19" s="1"/>
  <c r="G3327" i="19"/>
  <c r="H3327" i="19" s="1"/>
  <c r="G3311" i="19"/>
  <c r="H3311" i="19" s="1"/>
  <c r="G3295" i="19"/>
  <c r="H3295" i="19" s="1"/>
  <c r="G3279" i="19"/>
  <c r="H3279" i="19" s="1"/>
  <c r="G3263" i="19"/>
  <c r="H3263" i="19" s="1"/>
  <c r="G3247" i="19"/>
  <c r="H3247" i="19" s="1"/>
  <c r="G3231" i="19"/>
  <c r="H3231" i="19" s="1"/>
  <c r="G3215" i="19"/>
  <c r="H3215" i="19" s="1"/>
  <c r="G3199" i="19"/>
  <c r="H3199" i="19" s="1"/>
  <c r="G3183" i="19"/>
  <c r="H3183" i="19" s="1"/>
  <c r="G3171" i="19"/>
  <c r="H3171" i="19" s="1"/>
  <c r="G3163" i="19"/>
  <c r="H3163" i="19" s="1"/>
  <c r="G3155" i="19"/>
  <c r="H3155" i="19" s="1"/>
  <c r="G3147" i="19"/>
  <c r="H3147" i="19" s="1"/>
  <c r="G3139" i="19"/>
  <c r="H3139" i="19" s="1"/>
  <c r="G3131" i="19"/>
  <c r="H3131" i="19" s="1"/>
  <c r="G3123" i="19"/>
  <c r="H3123" i="19" s="1"/>
  <c r="G3115" i="19"/>
  <c r="H3115" i="19" s="1"/>
  <c r="G3107" i="19"/>
  <c r="H3107" i="19" s="1"/>
  <c r="G3099" i="19"/>
  <c r="H3099" i="19" s="1"/>
  <c r="G3095" i="19"/>
  <c r="H3095" i="19" s="1"/>
  <c r="G3091" i="19"/>
  <c r="H3091" i="19" s="1"/>
  <c r="G3087" i="19"/>
  <c r="H3087" i="19" s="1"/>
  <c r="G3083" i="19"/>
  <c r="H3083" i="19" s="1"/>
  <c r="G3079" i="19"/>
  <c r="H3079" i="19" s="1"/>
  <c r="G3075" i="19"/>
  <c r="H3075" i="19" s="1"/>
  <c r="G3071" i="19"/>
  <c r="H3071" i="19" s="1"/>
  <c r="G3067" i="19"/>
  <c r="H3067" i="19" s="1"/>
  <c r="G3063" i="19"/>
  <c r="H3063" i="19" s="1"/>
  <c r="G3059" i="19"/>
  <c r="H3059" i="19" s="1"/>
  <c r="G3055" i="19"/>
  <c r="H3055" i="19" s="1"/>
  <c r="G3051" i="19"/>
  <c r="H3051" i="19" s="1"/>
  <c r="G3047" i="19"/>
  <c r="H3047" i="19" s="1"/>
  <c r="G3043" i="19"/>
  <c r="H3043" i="19" s="1"/>
  <c r="G3039" i="19"/>
  <c r="H3039" i="19" s="1"/>
  <c r="G3035" i="19"/>
  <c r="H3035" i="19" s="1"/>
  <c r="G3031" i="19"/>
  <c r="H3031" i="19" s="1"/>
  <c r="G3027" i="19"/>
  <c r="H3027" i="19" s="1"/>
  <c r="G3023" i="19"/>
  <c r="H3023" i="19" s="1"/>
  <c r="G3019" i="19"/>
  <c r="H3019" i="19" s="1"/>
  <c r="G3015" i="19"/>
  <c r="H3015" i="19" s="1"/>
  <c r="G3011" i="19"/>
  <c r="H3011" i="19" s="1"/>
  <c r="G3007" i="19"/>
  <c r="H3007" i="19" s="1"/>
  <c r="G3003" i="19"/>
  <c r="H3003" i="19" s="1"/>
  <c r="G2999" i="19"/>
  <c r="H2999" i="19" s="1"/>
  <c r="G2995" i="19"/>
  <c r="H2995" i="19" s="1"/>
  <c r="G2991" i="19"/>
  <c r="H2991" i="19" s="1"/>
  <c r="G2987" i="19"/>
  <c r="H2987" i="19" s="1"/>
  <c r="G2983" i="19"/>
  <c r="H2983" i="19" s="1"/>
  <c r="G2979" i="19"/>
  <c r="H2979" i="19" s="1"/>
  <c r="G2975" i="19"/>
  <c r="H2975" i="19" s="1"/>
  <c r="G2971" i="19"/>
  <c r="H2971" i="19" s="1"/>
  <c r="G2967" i="19"/>
  <c r="H2967" i="19" s="1"/>
  <c r="G2963" i="19"/>
  <c r="H2963" i="19" s="1"/>
  <c r="G2959" i="19"/>
  <c r="H2959" i="19" s="1"/>
  <c r="G2955" i="19"/>
  <c r="H2955" i="19" s="1"/>
  <c r="G2951" i="19"/>
  <c r="H2951" i="19" s="1"/>
  <c r="G2947" i="19"/>
  <c r="H2947" i="19" s="1"/>
  <c r="G2943" i="19"/>
  <c r="H2943" i="19" s="1"/>
  <c r="G2939" i="19"/>
  <c r="H2939" i="19" s="1"/>
  <c r="G2935" i="19"/>
  <c r="H2935" i="19" s="1"/>
  <c r="G2931" i="19"/>
  <c r="H2931" i="19" s="1"/>
  <c r="H2930" i="19"/>
  <c r="L2930" i="19" s="1"/>
  <c r="L3200" i="19" s="1"/>
  <c r="G3412" i="19"/>
  <c r="H3412" i="19" s="1"/>
  <c r="L3412" i="19" s="1"/>
  <c r="G3383" i="19"/>
  <c r="H3383" i="19" s="1"/>
  <c r="G3351" i="19"/>
  <c r="H3351" i="19" s="1"/>
  <c r="G3319" i="19"/>
  <c r="H3319" i="19" s="1"/>
  <c r="G3287" i="19"/>
  <c r="H3287" i="19" s="1"/>
  <c r="G3255" i="19"/>
  <c r="H3255" i="19" s="1"/>
  <c r="G3223" i="19"/>
  <c r="H3223" i="19" s="1"/>
  <c r="G3191" i="19"/>
  <c r="H3191" i="19" s="1"/>
  <c r="G3167" i="19"/>
  <c r="H3167" i="19" s="1"/>
  <c r="G3151" i="19"/>
  <c r="H3151" i="19" s="1"/>
  <c r="G3135" i="19"/>
  <c r="H3135" i="19" s="1"/>
  <c r="G3119" i="19"/>
  <c r="H3119" i="19" s="1"/>
  <c r="G3103" i="19"/>
  <c r="H3103" i="19" s="1"/>
  <c r="G3093" i="19"/>
  <c r="H3093" i="19" s="1"/>
  <c r="G3085" i="19"/>
  <c r="H3085" i="19" s="1"/>
  <c r="G3077" i="19"/>
  <c r="H3077" i="19" s="1"/>
  <c r="G3069" i="19"/>
  <c r="H3069" i="19" s="1"/>
  <c r="G3061" i="19"/>
  <c r="H3061" i="19" s="1"/>
  <c r="G3053" i="19"/>
  <c r="H3053" i="19" s="1"/>
  <c r="G3045" i="19"/>
  <c r="H3045" i="19" s="1"/>
  <c r="G3037" i="19"/>
  <c r="H3037" i="19" s="1"/>
  <c r="G3029" i="19"/>
  <c r="H3029" i="19" s="1"/>
  <c r="G3021" i="19"/>
  <c r="H3021" i="19" s="1"/>
  <c r="G3013" i="19"/>
  <c r="H3013" i="19" s="1"/>
  <c r="G3005" i="19"/>
  <c r="H3005" i="19" s="1"/>
  <c r="G2997" i="19"/>
  <c r="H2997" i="19" s="1"/>
  <c r="G2989" i="19"/>
  <c r="H2989" i="19" s="1"/>
  <c r="G2981" i="19"/>
  <c r="H2981" i="19" s="1"/>
  <c r="G2973" i="19"/>
  <c r="H2973" i="19" s="1"/>
  <c r="G2965" i="19"/>
  <c r="H2965" i="19" s="1"/>
  <c r="G2957" i="19"/>
  <c r="H2957" i="19" s="1"/>
  <c r="G2949" i="19"/>
  <c r="H2949" i="19" s="1"/>
  <c r="G2941" i="19"/>
  <c r="H2941" i="19" s="1"/>
  <c r="G2933" i="19"/>
  <c r="H2933" i="19" s="1"/>
  <c r="G2945" i="19"/>
  <c r="H2945" i="19" s="1"/>
  <c r="G2961" i="19"/>
  <c r="H2961" i="19" s="1"/>
  <c r="G2977" i="19"/>
  <c r="H2977" i="19" s="1"/>
  <c r="G2993" i="19"/>
  <c r="H2993" i="19" s="1"/>
  <c r="G3009" i="19"/>
  <c r="H3009" i="19" s="1"/>
  <c r="G3025" i="19"/>
  <c r="H3025" i="19" s="1"/>
  <c r="G3041" i="19"/>
  <c r="H3041" i="19" s="1"/>
  <c r="G3057" i="19"/>
  <c r="H3057" i="19" s="1"/>
  <c r="G3073" i="19"/>
  <c r="H3073" i="19" s="1"/>
  <c r="G3089" i="19"/>
  <c r="H3089" i="19" s="1"/>
  <c r="G3111" i="19"/>
  <c r="H3111" i="19" s="1"/>
  <c r="G3143" i="19"/>
  <c r="H3143" i="19" s="1"/>
  <c r="G3175" i="19"/>
  <c r="H3175" i="19" s="1"/>
  <c r="G3239" i="19"/>
  <c r="H3239" i="19" s="1"/>
  <c r="G3303" i="19"/>
  <c r="H3303" i="19" s="1"/>
  <c r="G3367" i="19"/>
  <c r="H3367" i="19" s="1"/>
  <c r="G3424" i="19"/>
  <c r="H3424" i="19" s="1"/>
  <c r="L3424" i="19" s="1"/>
  <c r="L3425" i="19" s="1"/>
  <c r="G3432" i="19"/>
  <c r="H3432" i="19" s="1"/>
  <c r="L3432" i="19" s="1"/>
  <c r="L3433" i="19" s="1"/>
  <c r="G3440" i="19"/>
  <c r="H3440" i="19" s="1"/>
  <c r="L3440" i="19" s="1"/>
  <c r="L3441" i="19" s="1"/>
  <c r="G3448" i="19"/>
  <c r="H3448" i="19" s="1"/>
  <c r="L3448" i="19" s="1"/>
  <c r="L3449" i="19" s="1"/>
  <c r="G3456" i="19"/>
  <c r="H3456" i="19" s="1"/>
  <c r="L3456" i="19" s="1"/>
  <c r="L3457" i="19" s="1"/>
  <c r="G3464" i="19"/>
  <c r="H3464" i="19" s="1"/>
  <c r="L3464" i="19" s="1"/>
  <c r="L3465" i="19" s="1"/>
  <c r="G3472" i="19"/>
  <c r="H3472" i="19" s="1"/>
  <c r="L3472" i="19" s="1"/>
  <c r="L3473" i="19" s="1"/>
  <c r="G3480" i="19"/>
  <c r="H3480" i="19" s="1"/>
  <c r="L3480" i="19" s="1"/>
  <c r="L3481" i="19" s="1"/>
  <c r="G3488" i="19"/>
  <c r="H3488" i="19" s="1"/>
  <c r="L3488" i="19" s="1"/>
  <c r="L3489" i="19" s="1"/>
  <c r="G3502" i="19"/>
  <c r="H3502" i="19" s="1"/>
  <c r="L3502" i="19" s="1"/>
  <c r="L3503" i="19" s="1"/>
  <c r="G3518" i="19"/>
  <c r="H3518" i="19" s="1"/>
  <c r="G3534" i="19"/>
  <c r="H3534" i="19" s="1"/>
  <c r="G3550" i="19"/>
  <c r="H3550" i="19" s="1"/>
  <c r="G3566" i="19"/>
  <c r="H3566" i="19" s="1"/>
  <c r="G3582" i="19"/>
  <c r="H3582" i="19" s="1"/>
  <c r="G3598" i="19"/>
  <c r="H3598" i="19" s="1"/>
  <c r="G3614" i="19"/>
  <c r="H3614" i="19" s="1"/>
  <c r="G3630" i="19"/>
  <c r="H3630" i="19" s="1"/>
  <c r="G3646" i="19"/>
  <c r="H3646" i="19" s="1"/>
  <c r="G3662" i="19"/>
  <c r="H3662" i="19" s="1"/>
  <c r="G3678" i="19"/>
  <c r="H3678" i="19" s="1"/>
  <c r="G3694" i="19"/>
  <c r="H3694" i="19" s="1"/>
  <c r="G3710" i="19"/>
  <c r="H3710" i="19" s="1"/>
  <c r="G3726" i="19"/>
  <c r="H3726" i="19" s="1"/>
  <c r="G3742" i="19"/>
  <c r="H3742" i="19" s="1"/>
  <c r="G3771" i="19"/>
  <c r="H3771" i="19" s="1"/>
  <c r="G3803" i="19"/>
  <c r="H3803" i="19" s="1"/>
  <c r="G3835" i="19"/>
  <c r="H3835" i="19" s="1"/>
  <c r="G3867" i="19"/>
  <c r="H3867" i="19" s="1"/>
  <c r="L760" i="19"/>
  <c r="L670" i="19"/>
  <c r="L580" i="19"/>
  <c r="L491" i="19"/>
  <c r="L1248" i="19"/>
  <c r="L1158" i="19"/>
  <c r="L1068" i="19"/>
  <c r="L979" i="19"/>
  <c r="G491" i="19"/>
  <c r="H491" i="19" s="1"/>
  <c r="G493" i="19"/>
  <c r="H493" i="19" s="1"/>
  <c r="G495" i="19"/>
  <c r="H495" i="19" s="1"/>
  <c r="G497" i="19"/>
  <c r="H497" i="19" s="1"/>
  <c r="G499" i="19"/>
  <c r="H499" i="19" s="1"/>
  <c r="G501" i="19"/>
  <c r="H501" i="19" s="1"/>
  <c r="G503" i="19"/>
  <c r="H503" i="19" s="1"/>
  <c r="G505" i="19"/>
  <c r="H505" i="19" s="1"/>
  <c r="G507" i="19"/>
  <c r="H507" i="19" s="1"/>
  <c r="G509" i="19"/>
  <c r="H509" i="19" s="1"/>
  <c r="G511" i="19"/>
  <c r="H511" i="19" s="1"/>
  <c r="G513" i="19"/>
  <c r="H513" i="19" s="1"/>
  <c r="G515" i="19"/>
  <c r="H515" i="19" s="1"/>
  <c r="G517" i="19"/>
  <c r="H517" i="19" s="1"/>
  <c r="G519" i="19"/>
  <c r="H519" i="19" s="1"/>
  <c r="G521" i="19"/>
  <c r="H521" i="19" s="1"/>
  <c r="G523" i="19"/>
  <c r="H523" i="19" s="1"/>
  <c r="G525" i="19"/>
  <c r="H525" i="19" s="1"/>
  <c r="G527" i="19"/>
  <c r="H527" i="19" s="1"/>
  <c r="G529" i="19"/>
  <c r="H529" i="19" s="1"/>
  <c r="G531" i="19"/>
  <c r="H531" i="19" s="1"/>
  <c r="G533" i="19"/>
  <c r="H533" i="19" s="1"/>
  <c r="G535" i="19"/>
  <c r="H535" i="19" s="1"/>
  <c r="G537" i="19"/>
  <c r="H537" i="19" s="1"/>
  <c r="G539" i="19"/>
  <c r="H539" i="19" s="1"/>
  <c r="G541" i="19"/>
  <c r="H541" i="19" s="1"/>
  <c r="G543" i="19"/>
  <c r="H543" i="19" s="1"/>
  <c r="G545" i="19"/>
  <c r="H545" i="19" s="1"/>
  <c r="G547" i="19"/>
  <c r="H547" i="19" s="1"/>
  <c r="G549" i="19"/>
  <c r="H549" i="19" s="1"/>
  <c r="G551" i="19"/>
  <c r="H551" i="19" s="1"/>
  <c r="G553" i="19"/>
  <c r="H553" i="19" s="1"/>
  <c r="G555" i="19"/>
  <c r="H555" i="19" s="1"/>
  <c r="G557" i="19"/>
  <c r="H557" i="19" s="1"/>
  <c r="G559" i="19"/>
  <c r="H559" i="19" s="1"/>
  <c r="G561" i="19"/>
  <c r="H561" i="19" s="1"/>
  <c r="G563" i="19"/>
  <c r="H563" i="19" s="1"/>
  <c r="G565" i="19"/>
  <c r="H565" i="19" s="1"/>
  <c r="G567" i="19"/>
  <c r="H567" i="19" s="1"/>
  <c r="G569" i="19"/>
  <c r="H569" i="19" s="1"/>
  <c r="G571" i="19"/>
  <c r="H571" i="19" s="1"/>
  <c r="G573" i="19"/>
  <c r="H573" i="19" s="1"/>
  <c r="G575" i="19"/>
  <c r="H575" i="19" s="1"/>
  <c r="G577" i="19"/>
  <c r="H577" i="19" s="1"/>
  <c r="G579" i="19"/>
  <c r="H579" i="19" s="1"/>
  <c r="G581" i="19"/>
  <c r="H581" i="19" s="1"/>
  <c r="G583" i="19"/>
  <c r="H583" i="19" s="1"/>
  <c r="G585" i="19"/>
  <c r="H585" i="19" s="1"/>
  <c r="G587" i="19"/>
  <c r="H587" i="19" s="1"/>
  <c r="G589" i="19"/>
  <c r="H589" i="19" s="1"/>
  <c r="G591" i="19"/>
  <c r="H591" i="19" s="1"/>
  <c r="G593" i="19"/>
  <c r="H593" i="19" s="1"/>
  <c r="G595" i="19"/>
  <c r="H595" i="19" s="1"/>
  <c r="G597" i="19"/>
  <c r="H597" i="19" s="1"/>
  <c r="G599" i="19"/>
  <c r="H599" i="19" s="1"/>
  <c r="G601" i="19"/>
  <c r="H601" i="19" s="1"/>
  <c r="G603" i="19"/>
  <c r="H603" i="19" s="1"/>
  <c r="G605" i="19"/>
  <c r="H605" i="19" s="1"/>
  <c r="G607" i="19"/>
  <c r="H607" i="19" s="1"/>
  <c r="G609" i="19"/>
  <c r="H609" i="19" s="1"/>
  <c r="G611" i="19"/>
  <c r="H611" i="19" s="1"/>
  <c r="G613" i="19"/>
  <c r="H613" i="19" s="1"/>
  <c r="G615" i="19"/>
  <c r="H615" i="19" s="1"/>
  <c r="G617" i="19"/>
  <c r="H617" i="19" s="1"/>
  <c r="G619" i="19"/>
  <c r="H619" i="19" s="1"/>
  <c r="G621" i="19"/>
  <c r="H621" i="19" s="1"/>
  <c r="G623" i="19"/>
  <c r="H623" i="19" s="1"/>
  <c r="G625" i="19"/>
  <c r="H625" i="19" s="1"/>
  <c r="G627" i="19"/>
  <c r="H627" i="19" s="1"/>
  <c r="G629" i="19"/>
  <c r="H629" i="19" s="1"/>
  <c r="G631" i="19"/>
  <c r="H631" i="19" s="1"/>
  <c r="G633" i="19"/>
  <c r="H633" i="19" s="1"/>
  <c r="G635" i="19"/>
  <c r="H635" i="19" s="1"/>
  <c r="G637" i="19"/>
  <c r="H637" i="19" s="1"/>
  <c r="G639" i="19"/>
  <c r="H639" i="19" s="1"/>
  <c r="G641" i="19"/>
  <c r="H641" i="19" s="1"/>
  <c r="G643" i="19"/>
  <c r="H643" i="19" s="1"/>
  <c r="G645" i="19"/>
  <c r="H645" i="19" s="1"/>
  <c r="G647" i="19"/>
  <c r="H647" i="19" s="1"/>
  <c r="G649" i="19"/>
  <c r="H649" i="19" s="1"/>
  <c r="G651" i="19"/>
  <c r="H651" i="19" s="1"/>
  <c r="G653" i="19"/>
  <c r="H653" i="19" s="1"/>
  <c r="G655" i="19"/>
  <c r="H655" i="19" s="1"/>
  <c r="G657" i="19"/>
  <c r="H657" i="19" s="1"/>
  <c r="G659" i="19"/>
  <c r="H659" i="19" s="1"/>
  <c r="G661" i="19"/>
  <c r="H661" i="19" s="1"/>
  <c r="G663" i="19"/>
  <c r="H663" i="19" s="1"/>
  <c r="G665" i="19"/>
  <c r="H665" i="19" s="1"/>
  <c r="G667" i="19"/>
  <c r="H667" i="19" s="1"/>
  <c r="G669" i="19"/>
  <c r="H669" i="19" s="1"/>
  <c r="G671" i="19"/>
  <c r="H671" i="19" s="1"/>
  <c r="G673" i="19"/>
  <c r="H673" i="19" s="1"/>
  <c r="G675" i="19"/>
  <c r="H675" i="19" s="1"/>
  <c r="G677" i="19"/>
  <c r="H677" i="19" s="1"/>
  <c r="G679" i="19"/>
  <c r="H679" i="19" s="1"/>
  <c r="G681" i="19"/>
  <c r="H681" i="19" s="1"/>
  <c r="G683" i="19"/>
  <c r="H683" i="19" s="1"/>
  <c r="G685" i="19"/>
  <c r="H685" i="19" s="1"/>
  <c r="G687" i="19"/>
  <c r="H687" i="19" s="1"/>
  <c r="G689" i="19"/>
  <c r="H689" i="19" s="1"/>
  <c r="G691" i="19"/>
  <c r="H691" i="19" s="1"/>
  <c r="G693" i="19"/>
  <c r="H693" i="19" s="1"/>
  <c r="G695" i="19"/>
  <c r="H695" i="19" s="1"/>
  <c r="G697" i="19"/>
  <c r="H697" i="19" s="1"/>
  <c r="G699" i="19"/>
  <c r="H699" i="19" s="1"/>
  <c r="G701" i="19"/>
  <c r="H701" i="19" s="1"/>
  <c r="G703" i="19"/>
  <c r="H703" i="19" s="1"/>
  <c r="G705" i="19"/>
  <c r="H705" i="19" s="1"/>
  <c r="G707" i="19"/>
  <c r="H707" i="19" s="1"/>
  <c r="G709" i="19"/>
  <c r="H709" i="19" s="1"/>
  <c r="G711" i="19"/>
  <c r="H711" i="19" s="1"/>
  <c r="G713" i="19"/>
  <c r="H713" i="19" s="1"/>
  <c r="G715" i="19"/>
  <c r="H715" i="19" s="1"/>
  <c r="G717" i="19"/>
  <c r="H717" i="19" s="1"/>
  <c r="G719" i="19"/>
  <c r="H719" i="19" s="1"/>
  <c r="G721" i="19"/>
  <c r="H721" i="19" s="1"/>
  <c r="G723" i="19"/>
  <c r="H723" i="19" s="1"/>
  <c r="G725" i="19"/>
  <c r="H725" i="19" s="1"/>
  <c r="G727" i="19"/>
  <c r="H727" i="19" s="1"/>
  <c r="G729" i="19"/>
  <c r="H729" i="19" s="1"/>
  <c r="G731" i="19"/>
  <c r="H731" i="19" s="1"/>
  <c r="G733" i="19"/>
  <c r="H733" i="19" s="1"/>
  <c r="G735" i="19"/>
  <c r="H735" i="19" s="1"/>
  <c r="G737" i="19"/>
  <c r="H737" i="19" s="1"/>
  <c r="G739" i="19"/>
  <c r="H739" i="19" s="1"/>
  <c r="G741" i="19"/>
  <c r="H741" i="19" s="1"/>
  <c r="G743" i="19"/>
  <c r="H743" i="19" s="1"/>
  <c r="G745" i="19"/>
  <c r="H745" i="19" s="1"/>
  <c r="G747" i="19"/>
  <c r="H747" i="19" s="1"/>
  <c r="G749" i="19"/>
  <c r="H749" i="19" s="1"/>
  <c r="G751" i="19"/>
  <c r="H751" i="19" s="1"/>
  <c r="G753" i="19"/>
  <c r="H753" i="19" s="1"/>
  <c r="G755" i="19"/>
  <c r="H755" i="19" s="1"/>
  <c r="G757" i="19"/>
  <c r="H757" i="19" s="1"/>
  <c r="G759" i="19"/>
  <c r="H759" i="19" s="1"/>
  <c r="G761" i="19"/>
  <c r="H761" i="19" s="1"/>
  <c r="G763" i="19"/>
  <c r="H763" i="19" s="1"/>
  <c r="G765" i="19"/>
  <c r="H765" i="19" s="1"/>
  <c r="G767" i="19"/>
  <c r="H767" i="19" s="1"/>
  <c r="G769" i="19"/>
  <c r="H769" i="19" s="1"/>
  <c r="G771" i="19"/>
  <c r="H771" i="19" s="1"/>
  <c r="G773" i="19"/>
  <c r="H773" i="19" s="1"/>
  <c r="G775" i="19"/>
  <c r="H775" i="19" s="1"/>
  <c r="G777" i="19"/>
  <c r="H777" i="19" s="1"/>
  <c r="G779" i="19"/>
  <c r="H779" i="19" s="1"/>
  <c r="G781" i="19"/>
  <c r="H781" i="19" s="1"/>
  <c r="G783" i="19"/>
  <c r="H783" i="19" s="1"/>
  <c r="G785" i="19"/>
  <c r="H785" i="19" s="1"/>
  <c r="G787" i="19"/>
  <c r="H787" i="19" s="1"/>
  <c r="G789" i="19"/>
  <c r="H789" i="19" s="1"/>
  <c r="G791" i="19"/>
  <c r="H791" i="19" s="1"/>
  <c r="G793" i="19"/>
  <c r="H793" i="19" s="1"/>
  <c r="G795" i="19"/>
  <c r="H795" i="19" s="1"/>
  <c r="G797" i="19"/>
  <c r="H797" i="19" s="1"/>
  <c r="G799" i="19"/>
  <c r="H799" i="19" s="1"/>
  <c r="G801" i="19"/>
  <c r="H801" i="19" s="1"/>
  <c r="G803" i="19"/>
  <c r="H803" i="19" s="1"/>
  <c r="G805" i="19"/>
  <c r="H805" i="19" s="1"/>
  <c r="G807" i="19"/>
  <c r="H807" i="19" s="1"/>
  <c r="G809" i="19"/>
  <c r="H809" i="19" s="1"/>
  <c r="G811" i="19"/>
  <c r="H811" i="19" s="1"/>
  <c r="G813" i="19"/>
  <c r="H813" i="19" s="1"/>
  <c r="G815" i="19"/>
  <c r="H815" i="19" s="1"/>
  <c r="G817" i="19"/>
  <c r="H817" i="19" s="1"/>
  <c r="G819" i="19"/>
  <c r="H819" i="19" s="1"/>
  <c r="G821" i="19"/>
  <c r="H821" i="19" s="1"/>
  <c r="G823" i="19"/>
  <c r="H823" i="19" s="1"/>
  <c r="G825" i="19"/>
  <c r="H825" i="19" s="1"/>
  <c r="G827" i="19"/>
  <c r="H827" i="19" s="1"/>
  <c r="G829" i="19"/>
  <c r="H829" i="19" s="1"/>
  <c r="G831" i="19"/>
  <c r="H831" i="19" s="1"/>
  <c r="G833" i="19"/>
  <c r="H833" i="19" s="1"/>
  <c r="G835" i="19"/>
  <c r="H835" i="19" s="1"/>
  <c r="G837" i="19"/>
  <c r="H837" i="19" s="1"/>
  <c r="G839" i="19"/>
  <c r="H839" i="19" s="1"/>
  <c r="G841" i="19"/>
  <c r="H841" i="19" s="1"/>
  <c r="G843" i="19"/>
  <c r="H843" i="19" s="1"/>
  <c r="G845" i="19"/>
  <c r="H845" i="19" s="1"/>
  <c r="G847" i="19"/>
  <c r="H847" i="19" s="1"/>
  <c r="G849" i="19"/>
  <c r="H849" i="19" s="1"/>
  <c r="G851" i="19"/>
  <c r="H851" i="19" s="1"/>
  <c r="G853" i="19"/>
  <c r="H853" i="19" s="1"/>
  <c r="G855" i="19"/>
  <c r="H855" i="19" s="1"/>
  <c r="G857" i="19"/>
  <c r="H857" i="19" s="1"/>
  <c r="G859" i="19"/>
  <c r="H859" i="19" s="1"/>
  <c r="G861" i="19"/>
  <c r="H861" i="19" s="1"/>
  <c r="G863" i="19"/>
  <c r="H863" i="19" s="1"/>
  <c r="G865" i="19"/>
  <c r="H865" i="19" s="1"/>
  <c r="G867" i="19"/>
  <c r="H867" i="19" s="1"/>
  <c r="G869" i="19"/>
  <c r="H869" i="19" s="1"/>
  <c r="G871" i="19"/>
  <c r="H871" i="19" s="1"/>
  <c r="G873" i="19"/>
  <c r="H873" i="19" s="1"/>
  <c r="G875" i="19"/>
  <c r="H875" i="19" s="1"/>
  <c r="G877" i="19"/>
  <c r="H877" i="19" s="1"/>
  <c r="G879" i="19"/>
  <c r="H879" i="19" s="1"/>
  <c r="G881" i="19"/>
  <c r="H881" i="19" s="1"/>
  <c r="G883" i="19"/>
  <c r="H883" i="19" s="1"/>
  <c r="G885" i="19"/>
  <c r="H885" i="19" s="1"/>
  <c r="G887" i="19"/>
  <c r="H887" i="19" s="1"/>
  <c r="G889" i="19"/>
  <c r="H889" i="19" s="1"/>
  <c r="G891" i="19"/>
  <c r="H891" i="19" s="1"/>
  <c r="G893" i="19"/>
  <c r="H893" i="19" s="1"/>
  <c r="G895" i="19"/>
  <c r="H895" i="19" s="1"/>
  <c r="G897" i="19"/>
  <c r="H897" i="19" s="1"/>
  <c r="G899" i="19"/>
  <c r="H899" i="19" s="1"/>
  <c r="G901" i="19"/>
  <c r="H901" i="19" s="1"/>
  <c r="G903" i="19"/>
  <c r="H903" i="19" s="1"/>
  <c r="G905" i="19"/>
  <c r="H905" i="19" s="1"/>
  <c r="G907" i="19"/>
  <c r="H907" i="19" s="1"/>
  <c r="G909" i="19"/>
  <c r="H909" i="19" s="1"/>
  <c r="G911" i="19"/>
  <c r="H911" i="19" s="1"/>
  <c r="G913" i="19"/>
  <c r="H913" i="19" s="1"/>
  <c r="G915" i="19"/>
  <c r="H915" i="19" s="1"/>
  <c r="G917" i="19"/>
  <c r="H917" i="19" s="1"/>
  <c r="G919" i="19"/>
  <c r="H919" i="19" s="1"/>
  <c r="G921" i="19"/>
  <c r="H921" i="19" s="1"/>
  <c r="G923" i="19"/>
  <c r="H923" i="19" s="1"/>
  <c r="G925" i="19"/>
  <c r="H925" i="19" s="1"/>
  <c r="G927" i="19"/>
  <c r="H927" i="19" s="1"/>
  <c r="G929" i="19"/>
  <c r="H929" i="19" s="1"/>
  <c r="G931" i="19"/>
  <c r="H931" i="19" s="1"/>
  <c r="G933" i="19"/>
  <c r="H933" i="19" s="1"/>
  <c r="G935" i="19"/>
  <c r="H935" i="19" s="1"/>
  <c r="G937" i="19"/>
  <c r="H937" i="19" s="1"/>
  <c r="G939" i="19"/>
  <c r="H939" i="19" s="1"/>
  <c r="G941" i="19"/>
  <c r="H941" i="19" s="1"/>
  <c r="G943" i="19"/>
  <c r="H943" i="19" s="1"/>
  <c r="G945" i="19"/>
  <c r="H945" i="19" s="1"/>
  <c r="G947" i="19"/>
  <c r="H947" i="19" s="1"/>
  <c r="G949" i="19"/>
  <c r="H949" i="19" s="1"/>
  <c r="G951" i="19"/>
  <c r="H951" i="19" s="1"/>
  <c r="G953" i="19"/>
  <c r="H953" i="19" s="1"/>
  <c r="G955" i="19"/>
  <c r="H955" i="19" s="1"/>
  <c r="G957" i="19"/>
  <c r="H957" i="19" s="1"/>
  <c r="G959" i="19"/>
  <c r="H959" i="19" s="1"/>
  <c r="G961" i="19"/>
  <c r="H961" i="19" s="1"/>
  <c r="G963" i="19"/>
  <c r="H963" i="19" s="1"/>
  <c r="G965" i="19"/>
  <c r="H965" i="19" s="1"/>
  <c r="G967" i="19"/>
  <c r="H967" i="19" s="1"/>
  <c r="G969" i="19"/>
  <c r="H969" i="19" s="1"/>
  <c r="G970" i="19"/>
  <c r="H970" i="19" s="1"/>
  <c r="L970" i="19" s="1"/>
  <c r="G972" i="19"/>
  <c r="H972" i="19" s="1"/>
  <c r="L972" i="19" s="1"/>
  <c r="G974" i="19"/>
  <c r="H974" i="19" s="1"/>
  <c r="L974" i="19" s="1"/>
  <c r="G977" i="19"/>
  <c r="H977" i="19" s="1"/>
  <c r="L977" i="19" s="1"/>
  <c r="G979" i="19"/>
  <c r="H979" i="19" s="1"/>
  <c r="G981" i="19"/>
  <c r="H981" i="19" s="1"/>
  <c r="G983" i="19"/>
  <c r="H983" i="19" s="1"/>
  <c r="G985" i="19"/>
  <c r="H985" i="19" s="1"/>
  <c r="G987" i="19"/>
  <c r="H987" i="19" s="1"/>
  <c r="G989" i="19"/>
  <c r="H989" i="19" s="1"/>
  <c r="G991" i="19"/>
  <c r="H991" i="19" s="1"/>
  <c r="G993" i="19"/>
  <c r="H993" i="19" s="1"/>
  <c r="G995" i="19"/>
  <c r="H995" i="19" s="1"/>
  <c r="G997" i="19"/>
  <c r="H997" i="19" s="1"/>
  <c r="G999" i="19"/>
  <c r="H999" i="19" s="1"/>
  <c r="G1001" i="19"/>
  <c r="H1001" i="19" s="1"/>
  <c r="G1003" i="19"/>
  <c r="H1003" i="19" s="1"/>
  <c r="G1005" i="19"/>
  <c r="H1005" i="19" s="1"/>
  <c r="G1007" i="19"/>
  <c r="H1007" i="19" s="1"/>
  <c r="G1009" i="19"/>
  <c r="H1009" i="19" s="1"/>
  <c r="G1011" i="19"/>
  <c r="H1011" i="19" s="1"/>
  <c r="G1013" i="19"/>
  <c r="H1013" i="19" s="1"/>
  <c r="G1015" i="19"/>
  <c r="H1015" i="19" s="1"/>
  <c r="G1017" i="19"/>
  <c r="H1017" i="19" s="1"/>
  <c r="G1019" i="19"/>
  <c r="H1019" i="19" s="1"/>
  <c r="G1021" i="19"/>
  <c r="H1021" i="19" s="1"/>
  <c r="G1023" i="19"/>
  <c r="H1023" i="19" s="1"/>
  <c r="G1025" i="19"/>
  <c r="H1025" i="19" s="1"/>
  <c r="G1027" i="19"/>
  <c r="H1027" i="19" s="1"/>
  <c r="G1029" i="19"/>
  <c r="H1029" i="19" s="1"/>
  <c r="G1031" i="19"/>
  <c r="H1031" i="19" s="1"/>
  <c r="G1033" i="19"/>
  <c r="H1033" i="19" s="1"/>
  <c r="G1035" i="19"/>
  <c r="H1035" i="19" s="1"/>
  <c r="G1037" i="19"/>
  <c r="H1037" i="19" s="1"/>
  <c r="G1039" i="19"/>
  <c r="H1039" i="19" s="1"/>
  <c r="G1041" i="19"/>
  <c r="H1041" i="19" s="1"/>
  <c r="G1043" i="19"/>
  <c r="H1043" i="19" s="1"/>
  <c r="G1045" i="19"/>
  <c r="H1045" i="19" s="1"/>
  <c r="G1047" i="19"/>
  <c r="H1047" i="19" s="1"/>
  <c r="G1049" i="19"/>
  <c r="H1049" i="19" s="1"/>
  <c r="G1051" i="19"/>
  <c r="H1051" i="19" s="1"/>
  <c r="G1053" i="19"/>
  <c r="H1053" i="19" s="1"/>
  <c r="G1055" i="19"/>
  <c r="H1055" i="19" s="1"/>
  <c r="G1057" i="19"/>
  <c r="H1057" i="19" s="1"/>
  <c r="G1059" i="19"/>
  <c r="H1059" i="19" s="1"/>
  <c r="G1061" i="19"/>
  <c r="H1061" i="19" s="1"/>
  <c r="G1063" i="19"/>
  <c r="H1063" i="19" s="1"/>
  <c r="G1065" i="19"/>
  <c r="H1065" i="19" s="1"/>
  <c r="G1067" i="19"/>
  <c r="H1067" i="19" s="1"/>
  <c r="G1069" i="19"/>
  <c r="H1069" i="19" s="1"/>
  <c r="G1071" i="19"/>
  <c r="H1071" i="19" s="1"/>
  <c r="G1073" i="19"/>
  <c r="H1073" i="19" s="1"/>
  <c r="G1075" i="19"/>
  <c r="H1075" i="19" s="1"/>
  <c r="G1077" i="19"/>
  <c r="H1077" i="19" s="1"/>
  <c r="G1079" i="19"/>
  <c r="H1079" i="19" s="1"/>
  <c r="G1081" i="19"/>
  <c r="H1081" i="19" s="1"/>
  <c r="G1083" i="19"/>
  <c r="H1083" i="19" s="1"/>
  <c r="G1085" i="19"/>
  <c r="H1085" i="19" s="1"/>
  <c r="G1087" i="19"/>
  <c r="H1087" i="19" s="1"/>
  <c r="G1089" i="19"/>
  <c r="H1089" i="19" s="1"/>
  <c r="G1091" i="19"/>
  <c r="H1091" i="19" s="1"/>
  <c r="G1093" i="19"/>
  <c r="H1093" i="19" s="1"/>
  <c r="G1095" i="19"/>
  <c r="H1095" i="19" s="1"/>
  <c r="G1097" i="19"/>
  <c r="H1097" i="19" s="1"/>
  <c r="G1099" i="19"/>
  <c r="H1099" i="19" s="1"/>
  <c r="G1101" i="19"/>
  <c r="H1101" i="19" s="1"/>
  <c r="G1103" i="19"/>
  <c r="H1103" i="19" s="1"/>
  <c r="G1105" i="19"/>
  <c r="H1105" i="19" s="1"/>
  <c r="G1107" i="19"/>
  <c r="H1107" i="19" s="1"/>
  <c r="G1109" i="19"/>
  <c r="H1109" i="19" s="1"/>
  <c r="G1111" i="19"/>
  <c r="H1111" i="19" s="1"/>
  <c r="G1113" i="19"/>
  <c r="H1113" i="19" s="1"/>
  <c r="G1115" i="19"/>
  <c r="H1115" i="19" s="1"/>
  <c r="G1117" i="19"/>
  <c r="H1117" i="19" s="1"/>
  <c r="G1119" i="19"/>
  <c r="H1119" i="19" s="1"/>
  <c r="G1121" i="19"/>
  <c r="H1121" i="19" s="1"/>
  <c r="G1123" i="19"/>
  <c r="H1123" i="19" s="1"/>
  <c r="G1125" i="19"/>
  <c r="H1125" i="19" s="1"/>
  <c r="G1127" i="19"/>
  <c r="H1127" i="19" s="1"/>
  <c r="G1129" i="19"/>
  <c r="H1129" i="19" s="1"/>
  <c r="G1133" i="19"/>
  <c r="H1133" i="19" s="1"/>
  <c r="G1137" i="19"/>
  <c r="H1137" i="19" s="1"/>
  <c r="G1141" i="19"/>
  <c r="H1141" i="19" s="1"/>
  <c r="G1145" i="19"/>
  <c r="H1145" i="19" s="1"/>
  <c r="G1149" i="19"/>
  <c r="H1149" i="19" s="1"/>
  <c r="G1153" i="19"/>
  <c r="H1153" i="19" s="1"/>
  <c r="G1157" i="19"/>
  <c r="H1157" i="19" s="1"/>
  <c r="G1161" i="19"/>
  <c r="H1161" i="19" s="1"/>
  <c r="G1165" i="19"/>
  <c r="H1165" i="19" s="1"/>
  <c r="G1169" i="19"/>
  <c r="H1169" i="19" s="1"/>
  <c r="G1173" i="19"/>
  <c r="H1173" i="19" s="1"/>
  <c r="G1177" i="19"/>
  <c r="H1177" i="19" s="1"/>
  <c r="G1181" i="19"/>
  <c r="H1181" i="19" s="1"/>
  <c r="G1185" i="19"/>
  <c r="H1185" i="19" s="1"/>
  <c r="G1189" i="19"/>
  <c r="H1189" i="19" s="1"/>
  <c r="G1193" i="19"/>
  <c r="H1193" i="19" s="1"/>
  <c r="G1197" i="19"/>
  <c r="H1197" i="19" s="1"/>
  <c r="G1201" i="19"/>
  <c r="H1201" i="19" s="1"/>
  <c r="G1205" i="19"/>
  <c r="H1205" i="19" s="1"/>
  <c r="G1209" i="19"/>
  <c r="H1209" i="19" s="1"/>
  <c r="G1213" i="19"/>
  <c r="H1213" i="19" s="1"/>
  <c r="G1217" i="19"/>
  <c r="H1217" i="19" s="1"/>
  <c r="G1221" i="19"/>
  <c r="H1221" i="19" s="1"/>
  <c r="G1225" i="19"/>
  <c r="H1225" i="19" s="1"/>
  <c r="G1229" i="19"/>
  <c r="H1229" i="19" s="1"/>
  <c r="G1233" i="19"/>
  <c r="H1233" i="19" s="1"/>
  <c r="G1237" i="19"/>
  <c r="H1237" i="19" s="1"/>
  <c r="G1241" i="19"/>
  <c r="H1241" i="19" s="1"/>
  <c r="G1245" i="19"/>
  <c r="H1245" i="19" s="1"/>
  <c r="G1249" i="19"/>
  <c r="H1249" i="19" s="1"/>
  <c r="G1253" i="19"/>
  <c r="H1253" i="19" s="1"/>
  <c r="G1257" i="19"/>
  <c r="H1257" i="19" s="1"/>
  <c r="G1261" i="19"/>
  <c r="H1261" i="19" s="1"/>
  <c r="G1265" i="19"/>
  <c r="H1265" i="19" s="1"/>
  <c r="G1269" i="19"/>
  <c r="H1269" i="19" s="1"/>
  <c r="G1273" i="19"/>
  <c r="H1273" i="19" s="1"/>
  <c r="G1277" i="19"/>
  <c r="H1277" i="19" s="1"/>
  <c r="G1281" i="19"/>
  <c r="H1281" i="19" s="1"/>
  <c r="G1285" i="19"/>
  <c r="H1285" i="19" s="1"/>
  <c r="G1289" i="19"/>
  <c r="H1289" i="19" s="1"/>
  <c r="G1293" i="19"/>
  <c r="H1293" i="19" s="1"/>
  <c r="G1297" i="19"/>
  <c r="H1297" i="19" s="1"/>
  <c r="G1301" i="19"/>
  <c r="H1301" i="19" s="1"/>
  <c r="G1305" i="19"/>
  <c r="H1305" i="19" s="1"/>
  <c r="G1309" i="19"/>
  <c r="H1309" i="19" s="1"/>
  <c r="G1313" i="19"/>
  <c r="H1313" i="19" s="1"/>
  <c r="G1317" i="19"/>
  <c r="H1317" i="19" s="1"/>
  <c r="G1321" i="19"/>
  <c r="H1321" i="19" s="1"/>
  <c r="G1325" i="19"/>
  <c r="H1325" i="19" s="1"/>
  <c r="G1329" i="19"/>
  <c r="H1329" i="19" s="1"/>
  <c r="G1333" i="19"/>
  <c r="H1333" i="19" s="1"/>
  <c r="G1337" i="19"/>
  <c r="H1337" i="19" s="1"/>
  <c r="G1341" i="19"/>
  <c r="H1341" i="19" s="1"/>
  <c r="G1345" i="19"/>
  <c r="H1345" i="19" s="1"/>
  <c r="G1349" i="19"/>
  <c r="H1349" i="19" s="1"/>
  <c r="G1353" i="19"/>
  <c r="H1353" i="19" s="1"/>
  <c r="G1357" i="19"/>
  <c r="H1357" i="19" s="1"/>
  <c r="G1361" i="19"/>
  <c r="H1361" i="19" s="1"/>
  <c r="L2224" i="19"/>
  <c r="L2134" i="19"/>
  <c r="L2044" i="19"/>
  <c r="L1955" i="19"/>
  <c r="G492" i="19"/>
  <c r="H492" i="19" s="1"/>
  <c r="L492" i="19" s="1"/>
  <c r="G494" i="19"/>
  <c r="H494" i="19" s="1"/>
  <c r="L494" i="19" s="1"/>
  <c r="G496" i="19"/>
  <c r="H496" i="19" s="1"/>
  <c r="L496" i="19" s="1"/>
  <c r="G498" i="19"/>
  <c r="H498" i="19" s="1"/>
  <c r="L498" i="19" s="1"/>
  <c r="G500" i="19"/>
  <c r="H500" i="19" s="1"/>
  <c r="L500" i="19" s="1"/>
  <c r="G502" i="19"/>
  <c r="H502" i="19" s="1"/>
  <c r="L502" i="19" s="1"/>
  <c r="G504" i="19"/>
  <c r="H504" i="19" s="1"/>
  <c r="L504" i="19" s="1"/>
  <c r="G506" i="19"/>
  <c r="H506" i="19" s="1"/>
  <c r="L506" i="19" s="1"/>
  <c r="G508" i="19"/>
  <c r="H508" i="19" s="1"/>
  <c r="L508" i="19" s="1"/>
  <c r="G510" i="19"/>
  <c r="H510" i="19" s="1"/>
  <c r="L510" i="19" s="1"/>
  <c r="G512" i="19"/>
  <c r="H512" i="19" s="1"/>
  <c r="L512" i="19" s="1"/>
  <c r="G514" i="19"/>
  <c r="H514" i="19" s="1"/>
  <c r="L514" i="19" s="1"/>
  <c r="G516" i="19"/>
  <c r="H516" i="19" s="1"/>
  <c r="L516" i="19" s="1"/>
  <c r="G518" i="19"/>
  <c r="H518" i="19" s="1"/>
  <c r="L518" i="19" s="1"/>
  <c r="G520" i="19"/>
  <c r="H520" i="19" s="1"/>
  <c r="L520" i="19" s="1"/>
  <c r="G522" i="19"/>
  <c r="H522" i="19" s="1"/>
  <c r="L522" i="19" s="1"/>
  <c r="G524" i="19"/>
  <c r="H524" i="19" s="1"/>
  <c r="L524" i="19" s="1"/>
  <c r="G526" i="19"/>
  <c r="H526" i="19" s="1"/>
  <c r="L526" i="19" s="1"/>
  <c r="G528" i="19"/>
  <c r="H528" i="19" s="1"/>
  <c r="L528" i="19" s="1"/>
  <c r="G530" i="19"/>
  <c r="H530" i="19" s="1"/>
  <c r="L530" i="19" s="1"/>
  <c r="G532" i="19"/>
  <c r="H532" i="19" s="1"/>
  <c r="L532" i="19" s="1"/>
  <c r="G534" i="19"/>
  <c r="H534" i="19" s="1"/>
  <c r="L534" i="19" s="1"/>
  <c r="G536" i="19"/>
  <c r="H536" i="19" s="1"/>
  <c r="L536" i="19" s="1"/>
  <c r="G538" i="19"/>
  <c r="H538" i="19" s="1"/>
  <c r="L538" i="19" s="1"/>
  <c r="G540" i="19"/>
  <c r="H540" i="19" s="1"/>
  <c r="L540" i="19" s="1"/>
  <c r="G542" i="19"/>
  <c r="H542" i="19" s="1"/>
  <c r="L542" i="19" s="1"/>
  <c r="G544" i="19"/>
  <c r="H544" i="19" s="1"/>
  <c r="L544" i="19" s="1"/>
  <c r="G546" i="19"/>
  <c r="H546" i="19" s="1"/>
  <c r="L546" i="19" s="1"/>
  <c r="G548" i="19"/>
  <c r="H548" i="19" s="1"/>
  <c r="L548" i="19" s="1"/>
  <c r="G550" i="19"/>
  <c r="H550" i="19" s="1"/>
  <c r="L550" i="19" s="1"/>
  <c r="G552" i="19"/>
  <c r="H552" i="19" s="1"/>
  <c r="L552" i="19" s="1"/>
  <c r="G554" i="19"/>
  <c r="H554" i="19" s="1"/>
  <c r="L554" i="19" s="1"/>
  <c r="G556" i="19"/>
  <c r="H556" i="19" s="1"/>
  <c r="L556" i="19" s="1"/>
  <c r="G558" i="19"/>
  <c r="H558" i="19" s="1"/>
  <c r="L558" i="19" s="1"/>
  <c r="G560" i="19"/>
  <c r="H560" i="19" s="1"/>
  <c r="L560" i="19" s="1"/>
  <c r="G562" i="19"/>
  <c r="H562" i="19" s="1"/>
  <c r="L562" i="19" s="1"/>
  <c r="G564" i="19"/>
  <c r="H564" i="19" s="1"/>
  <c r="L564" i="19" s="1"/>
  <c r="G566" i="19"/>
  <c r="H566" i="19" s="1"/>
  <c r="L566" i="19" s="1"/>
  <c r="G568" i="19"/>
  <c r="H568" i="19" s="1"/>
  <c r="L568" i="19" s="1"/>
  <c r="G570" i="19"/>
  <c r="H570" i="19" s="1"/>
  <c r="L570" i="19" s="1"/>
  <c r="G572" i="19"/>
  <c r="H572" i="19" s="1"/>
  <c r="L572" i="19" s="1"/>
  <c r="G574" i="19"/>
  <c r="H574" i="19" s="1"/>
  <c r="L574" i="19" s="1"/>
  <c r="G576" i="19"/>
  <c r="H576" i="19" s="1"/>
  <c r="L576" i="19" s="1"/>
  <c r="G578" i="19"/>
  <c r="H578" i="19" s="1"/>
  <c r="L578" i="19" s="1"/>
  <c r="G580" i="19"/>
  <c r="H580" i="19" s="1"/>
  <c r="G582" i="19"/>
  <c r="H582" i="19" s="1"/>
  <c r="G584" i="19"/>
  <c r="H584" i="19" s="1"/>
  <c r="G586" i="19"/>
  <c r="H586" i="19" s="1"/>
  <c r="G588" i="19"/>
  <c r="H588" i="19" s="1"/>
  <c r="G590" i="19"/>
  <c r="H590" i="19" s="1"/>
  <c r="G592" i="19"/>
  <c r="H592" i="19" s="1"/>
  <c r="G594" i="19"/>
  <c r="H594" i="19" s="1"/>
  <c r="G596" i="19"/>
  <c r="H596" i="19" s="1"/>
  <c r="G598" i="19"/>
  <c r="H598" i="19" s="1"/>
  <c r="G600" i="19"/>
  <c r="H600" i="19" s="1"/>
  <c r="G602" i="19"/>
  <c r="H602" i="19" s="1"/>
  <c r="G604" i="19"/>
  <c r="H604" i="19" s="1"/>
  <c r="G606" i="19"/>
  <c r="H606" i="19" s="1"/>
  <c r="G608" i="19"/>
  <c r="H608" i="19" s="1"/>
  <c r="G610" i="19"/>
  <c r="H610" i="19" s="1"/>
  <c r="G612" i="19"/>
  <c r="H612" i="19" s="1"/>
  <c r="G614" i="19"/>
  <c r="H614" i="19" s="1"/>
  <c r="G616" i="19"/>
  <c r="H616" i="19" s="1"/>
  <c r="G618" i="19"/>
  <c r="H618" i="19" s="1"/>
  <c r="G620" i="19"/>
  <c r="H620" i="19" s="1"/>
  <c r="G622" i="19"/>
  <c r="H622" i="19" s="1"/>
  <c r="G624" i="19"/>
  <c r="H624" i="19" s="1"/>
  <c r="G626" i="19"/>
  <c r="H626" i="19" s="1"/>
  <c r="G628" i="19"/>
  <c r="H628" i="19" s="1"/>
  <c r="G630" i="19"/>
  <c r="H630" i="19" s="1"/>
  <c r="G632" i="19"/>
  <c r="H632" i="19" s="1"/>
  <c r="G634" i="19"/>
  <c r="H634" i="19" s="1"/>
  <c r="G636" i="19"/>
  <c r="H636" i="19" s="1"/>
  <c r="G638" i="19"/>
  <c r="H638" i="19" s="1"/>
  <c r="G640" i="19"/>
  <c r="H640" i="19" s="1"/>
  <c r="G642" i="19"/>
  <c r="H642" i="19" s="1"/>
  <c r="G644" i="19"/>
  <c r="H644" i="19" s="1"/>
  <c r="G646" i="19"/>
  <c r="H646" i="19" s="1"/>
  <c r="G648" i="19"/>
  <c r="H648" i="19" s="1"/>
  <c r="G650" i="19"/>
  <c r="H650" i="19" s="1"/>
  <c r="G652" i="19"/>
  <c r="H652" i="19" s="1"/>
  <c r="G654" i="19"/>
  <c r="H654" i="19" s="1"/>
  <c r="G656" i="19"/>
  <c r="H656" i="19" s="1"/>
  <c r="G658" i="19"/>
  <c r="H658" i="19" s="1"/>
  <c r="G660" i="19"/>
  <c r="H660" i="19" s="1"/>
  <c r="G662" i="19"/>
  <c r="H662" i="19" s="1"/>
  <c r="G664" i="19"/>
  <c r="H664" i="19" s="1"/>
  <c r="G666" i="19"/>
  <c r="H666" i="19" s="1"/>
  <c r="G668" i="19"/>
  <c r="H668" i="19" s="1"/>
  <c r="G670" i="19"/>
  <c r="H670" i="19" s="1"/>
  <c r="G672" i="19"/>
  <c r="H672" i="19" s="1"/>
  <c r="G674" i="19"/>
  <c r="H674" i="19" s="1"/>
  <c r="G676" i="19"/>
  <c r="H676" i="19" s="1"/>
  <c r="G678" i="19"/>
  <c r="H678" i="19" s="1"/>
  <c r="G680" i="19"/>
  <c r="H680" i="19" s="1"/>
  <c r="G682" i="19"/>
  <c r="H682" i="19" s="1"/>
  <c r="G684" i="19"/>
  <c r="H684" i="19" s="1"/>
  <c r="G686" i="19"/>
  <c r="H686" i="19" s="1"/>
  <c r="G688" i="19"/>
  <c r="H688" i="19" s="1"/>
  <c r="G690" i="19"/>
  <c r="H690" i="19" s="1"/>
  <c r="G692" i="19"/>
  <c r="H692" i="19" s="1"/>
  <c r="G694" i="19"/>
  <c r="H694" i="19" s="1"/>
  <c r="G696" i="19"/>
  <c r="H696" i="19" s="1"/>
  <c r="G698" i="19"/>
  <c r="H698" i="19" s="1"/>
  <c r="G700" i="19"/>
  <c r="H700" i="19" s="1"/>
  <c r="G702" i="19"/>
  <c r="H702" i="19" s="1"/>
  <c r="G704" i="19"/>
  <c r="H704" i="19" s="1"/>
  <c r="G706" i="19"/>
  <c r="H706" i="19" s="1"/>
  <c r="G708" i="19"/>
  <c r="H708" i="19" s="1"/>
  <c r="G710" i="19"/>
  <c r="H710" i="19" s="1"/>
  <c r="G712" i="19"/>
  <c r="H712" i="19" s="1"/>
  <c r="G714" i="19"/>
  <c r="H714" i="19" s="1"/>
  <c r="G716" i="19"/>
  <c r="H716" i="19" s="1"/>
  <c r="G718" i="19"/>
  <c r="H718" i="19" s="1"/>
  <c r="G720" i="19"/>
  <c r="H720" i="19" s="1"/>
  <c r="G722" i="19"/>
  <c r="H722" i="19" s="1"/>
  <c r="G724" i="19"/>
  <c r="H724" i="19" s="1"/>
  <c r="G726" i="19"/>
  <c r="H726" i="19" s="1"/>
  <c r="G728" i="19"/>
  <c r="H728" i="19" s="1"/>
  <c r="G730" i="19"/>
  <c r="H730" i="19" s="1"/>
  <c r="G732" i="19"/>
  <c r="H732" i="19" s="1"/>
  <c r="G734" i="19"/>
  <c r="H734" i="19" s="1"/>
  <c r="G736" i="19"/>
  <c r="H736" i="19" s="1"/>
  <c r="G738" i="19"/>
  <c r="H738" i="19" s="1"/>
  <c r="G740" i="19"/>
  <c r="H740" i="19" s="1"/>
  <c r="G742" i="19"/>
  <c r="H742" i="19" s="1"/>
  <c r="G744" i="19"/>
  <c r="H744" i="19" s="1"/>
  <c r="G746" i="19"/>
  <c r="H746" i="19" s="1"/>
  <c r="G748" i="19"/>
  <c r="H748" i="19" s="1"/>
  <c r="G750" i="19"/>
  <c r="H750" i="19" s="1"/>
  <c r="G752" i="19"/>
  <c r="H752" i="19" s="1"/>
  <c r="G754" i="19"/>
  <c r="H754" i="19" s="1"/>
  <c r="G756" i="19"/>
  <c r="H756" i="19" s="1"/>
  <c r="G758" i="19"/>
  <c r="H758" i="19" s="1"/>
  <c r="G760" i="19"/>
  <c r="H760" i="19" s="1"/>
  <c r="G762" i="19"/>
  <c r="H762" i="19" s="1"/>
  <c r="G764" i="19"/>
  <c r="H764" i="19" s="1"/>
  <c r="G766" i="19"/>
  <c r="H766" i="19" s="1"/>
  <c r="G768" i="19"/>
  <c r="H768" i="19" s="1"/>
  <c r="G770" i="19"/>
  <c r="H770" i="19" s="1"/>
  <c r="G772" i="19"/>
  <c r="H772" i="19" s="1"/>
  <c r="G774" i="19"/>
  <c r="H774" i="19" s="1"/>
  <c r="G776" i="19"/>
  <c r="H776" i="19" s="1"/>
  <c r="G778" i="19"/>
  <c r="H778" i="19" s="1"/>
  <c r="G780" i="19"/>
  <c r="H780" i="19" s="1"/>
  <c r="G782" i="19"/>
  <c r="H782" i="19" s="1"/>
  <c r="G784" i="19"/>
  <c r="H784" i="19" s="1"/>
  <c r="G786" i="19"/>
  <c r="H786" i="19" s="1"/>
  <c r="G788" i="19"/>
  <c r="H788" i="19" s="1"/>
  <c r="G790" i="19"/>
  <c r="H790" i="19" s="1"/>
  <c r="G792" i="19"/>
  <c r="H792" i="19" s="1"/>
  <c r="G794" i="19"/>
  <c r="H794" i="19" s="1"/>
  <c r="G796" i="19"/>
  <c r="H796" i="19" s="1"/>
  <c r="G798" i="19"/>
  <c r="H798" i="19" s="1"/>
  <c r="G800" i="19"/>
  <c r="H800" i="19" s="1"/>
  <c r="G802" i="19"/>
  <c r="H802" i="19" s="1"/>
  <c r="G804" i="19"/>
  <c r="H804" i="19" s="1"/>
  <c r="G806" i="19"/>
  <c r="H806" i="19" s="1"/>
  <c r="G808" i="19"/>
  <c r="H808" i="19" s="1"/>
  <c r="G810" i="19"/>
  <c r="H810" i="19" s="1"/>
  <c r="G812" i="19"/>
  <c r="H812" i="19" s="1"/>
  <c r="G814" i="19"/>
  <c r="H814" i="19" s="1"/>
  <c r="G816" i="19"/>
  <c r="H816" i="19" s="1"/>
  <c r="G818" i="19"/>
  <c r="H818" i="19" s="1"/>
  <c r="G820" i="19"/>
  <c r="H820" i="19" s="1"/>
  <c r="G822" i="19"/>
  <c r="H822" i="19" s="1"/>
  <c r="G824" i="19"/>
  <c r="H824" i="19" s="1"/>
  <c r="G826" i="19"/>
  <c r="H826" i="19" s="1"/>
  <c r="G828" i="19"/>
  <c r="H828" i="19" s="1"/>
  <c r="G830" i="19"/>
  <c r="H830" i="19" s="1"/>
  <c r="G832" i="19"/>
  <c r="H832" i="19" s="1"/>
  <c r="G834" i="19"/>
  <c r="H834" i="19" s="1"/>
  <c r="G836" i="19"/>
  <c r="H836" i="19" s="1"/>
  <c r="G838" i="19"/>
  <c r="H838" i="19" s="1"/>
  <c r="G840" i="19"/>
  <c r="H840" i="19" s="1"/>
  <c r="G842" i="19"/>
  <c r="H842" i="19" s="1"/>
  <c r="G844" i="19"/>
  <c r="H844" i="19" s="1"/>
  <c r="G846" i="19"/>
  <c r="H846" i="19" s="1"/>
  <c r="G848" i="19"/>
  <c r="H848" i="19" s="1"/>
  <c r="G850" i="19"/>
  <c r="H850" i="19" s="1"/>
  <c r="L850" i="19" s="1"/>
  <c r="G852" i="19"/>
  <c r="H852" i="19" s="1"/>
  <c r="L852" i="19" s="1"/>
  <c r="G854" i="19"/>
  <c r="H854" i="19" s="1"/>
  <c r="L854" i="19" s="1"/>
  <c r="G856" i="19"/>
  <c r="H856" i="19" s="1"/>
  <c r="L856" i="19" s="1"/>
  <c r="G858" i="19"/>
  <c r="H858" i="19" s="1"/>
  <c r="L858" i="19" s="1"/>
  <c r="G860" i="19"/>
  <c r="H860" i="19" s="1"/>
  <c r="L860" i="19" s="1"/>
  <c r="G862" i="19"/>
  <c r="H862" i="19" s="1"/>
  <c r="L862" i="19" s="1"/>
  <c r="G864" i="19"/>
  <c r="H864" i="19" s="1"/>
  <c r="L864" i="19" s="1"/>
  <c r="G866" i="19"/>
  <c r="H866" i="19" s="1"/>
  <c r="L866" i="19" s="1"/>
  <c r="G868" i="19"/>
  <c r="H868" i="19" s="1"/>
  <c r="L868" i="19" s="1"/>
  <c r="G870" i="19"/>
  <c r="H870" i="19" s="1"/>
  <c r="L870" i="19" s="1"/>
  <c r="G872" i="19"/>
  <c r="H872" i="19" s="1"/>
  <c r="L872" i="19" s="1"/>
  <c r="G874" i="19"/>
  <c r="H874" i="19" s="1"/>
  <c r="L874" i="19" s="1"/>
  <c r="G876" i="19"/>
  <c r="H876" i="19" s="1"/>
  <c r="L876" i="19" s="1"/>
  <c r="G878" i="19"/>
  <c r="H878" i="19" s="1"/>
  <c r="L878" i="19" s="1"/>
  <c r="G880" i="19"/>
  <c r="H880" i="19" s="1"/>
  <c r="G882" i="19"/>
  <c r="H882" i="19" s="1"/>
  <c r="G884" i="19"/>
  <c r="H884" i="19" s="1"/>
  <c r="G886" i="19"/>
  <c r="H886" i="19" s="1"/>
  <c r="G888" i="19"/>
  <c r="H888" i="19" s="1"/>
  <c r="G890" i="19"/>
  <c r="H890" i="19" s="1"/>
  <c r="G892" i="19"/>
  <c r="H892" i="19" s="1"/>
  <c r="G894" i="19"/>
  <c r="H894" i="19" s="1"/>
  <c r="G896" i="19"/>
  <c r="H896" i="19" s="1"/>
  <c r="G898" i="19"/>
  <c r="H898" i="19" s="1"/>
  <c r="G900" i="19"/>
  <c r="H900" i="19" s="1"/>
  <c r="G902" i="19"/>
  <c r="H902" i="19" s="1"/>
  <c r="G904" i="19"/>
  <c r="H904" i="19" s="1"/>
  <c r="G906" i="19"/>
  <c r="H906" i="19" s="1"/>
  <c r="G908" i="19"/>
  <c r="H908" i="19" s="1"/>
  <c r="G910" i="19"/>
  <c r="H910" i="19" s="1"/>
  <c r="G912" i="19"/>
  <c r="H912" i="19" s="1"/>
  <c r="G914" i="19"/>
  <c r="H914" i="19" s="1"/>
  <c r="G916" i="19"/>
  <c r="H916" i="19" s="1"/>
  <c r="G918" i="19"/>
  <c r="H918" i="19" s="1"/>
  <c r="G920" i="19"/>
  <c r="H920" i="19" s="1"/>
  <c r="G922" i="19"/>
  <c r="H922" i="19" s="1"/>
  <c r="G924" i="19"/>
  <c r="H924" i="19" s="1"/>
  <c r="G926" i="19"/>
  <c r="H926" i="19" s="1"/>
  <c r="G928" i="19"/>
  <c r="H928" i="19" s="1"/>
  <c r="G930" i="19"/>
  <c r="H930" i="19" s="1"/>
  <c r="G932" i="19"/>
  <c r="H932" i="19" s="1"/>
  <c r="G934" i="19"/>
  <c r="H934" i="19" s="1"/>
  <c r="G936" i="19"/>
  <c r="H936" i="19" s="1"/>
  <c r="G938" i="19"/>
  <c r="H938" i="19" s="1"/>
  <c r="G940" i="19"/>
  <c r="H940" i="19" s="1"/>
  <c r="G942" i="19"/>
  <c r="H942" i="19" s="1"/>
  <c r="G944" i="19"/>
  <c r="H944" i="19" s="1"/>
  <c r="G946" i="19"/>
  <c r="H946" i="19" s="1"/>
  <c r="G948" i="19"/>
  <c r="H948" i="19" s="1"/>
  <c r="G950" i="19"/>
  <c r="H950" i="19" s="1"/>
  <c r="G952" i="19"/>
  <c r="H952" i="19" s="1"/>
  <c r="G954" i="19"/>
  <c r="H954" i="19" s="1"/>
  <c r="G956" i="19"/>
  <c r="H956" i="19" s="1"/>
  <c r="G958" i="19"/>
  <c r="H958" i="19" s="1"/>
  <c r="G960" i="19"/>
  <c r="H960" i="19" s="1"/>
  <c r="G962" i="19"/>
  <c r="H962" i="19" s="1"/>
  <c r="G964" i="19"/>
  <c r="H964" i="19" s="1"/>
  <c r="G966" i="19"/>
  <c r="H966" i="19" s="1"/>
  <c r="G968" i="19"/>
  <c r="H968" i="19" s="1"/>
  <c r="G971" i="19"/>
  <c r="H971" i="19" s="1"/>
  <c r="L971" i="19" s="1"/>
  <c r="G973" i="19"/>
  <c r="H973" i="19" s="1"/>
  <c r="L973" i="19" s="1"/>
  <c r="G975" i="19"/>
  <c r="H975" i="19" s="1"/>
  <c r="L975" i="19" s="1"/>
  <c r="G976" i="19"/>
  <c r="H976" i="19" s="1"/>
  <c r="L976" i="19" s="1"/>
  <c r="G1464" i="19"/>
  <c r="H1464" i="19" s="1"/>
  <c r="L1464" i="19" s="1"/>
  <c r="G1463" i="19"/>
  <c r="H1463" i="19" s="1"/>
  <c r="L1463" i="19" s="1"/>
  <c r="G1461" i="19"/>
  <c r="H1461" i="19" s="1"/>
  <c r="L1461" i="19" s="1"/>
  <c r="G1459" i="19"/>
  <c r="H1459" i="19" s="1"/>
  <c r="L1459" i="19" s="1"/>
  <c r="G1456" i="19"/>
  <c r="H1456" i="19" s="1"/>
  <c r="G1454" i="19"/>
  <c r="H1454" i="19" s="1"/>
  <c r="G1452" i="19"/>
  <c r="H1452" i="19" s="1"/>
  <c r="G1450" i="19"/>
  <c r="H1450" i="19" s="1"/>
  <c r="G1448" i="19"/>
  <c r="H1448" i="19" s="1"/>
  <c r="G1446" i="19"/>
  <c r="H1446" i="19" s="1"/>
  <c r="G1444" i="19"/>
  <c r="H1444" i="19" s="1"/>
  <c r="G1442" i="19"/>
  <c r="H1442" i="19" s="1"/>
  <c r="G1440" i="19"/>
  <c r="H1440" i="19" s="1"/>
  <c r="G1438" i="19"/>
  <c r="H1438" i="19" s="1"/>
  <c r="G1436" i="19"/>
  <c r="H1436" i="19" s="1"/>
  <c r="G1434" i="19"/>
  <c r="H1434" i="19" s="1"/>
  <c r="G1432" i="19"/>
  <c r="H1432" i="19" s="1"/>
  <c r="G1430" i="19"/>
  <c r="H1430" i="19" s="1"/>
  <c r="G1428" i="19"/>
  <c r="H1428" i="19" s="1"/>
  <c r="G1426" i="19"/>
  <c r="H1426" i="19" s="1"/>
  <c r="G1424" i="19"/>
  <c r="H1424" i="19" s="1"/>
  <c r="G1422" i="19"/>
  <c r="H1422" i="19" s="1"/>
  <c r="G1420" i="19"/>
  <c r="H1420" i="19" s="1"/>
  <c r="G1418" i="19"/>
  <c r="H1418" i="19" s="1"/>
  <c r="G1416" i="19"/>
  <c r="H1416" i="19" s="1"/>
  <c r="G1414" i="19"/>
  <c r="H1414" i="19" s="1"/>
  <c r="G1412" i="19"/>
  <c r="H1412" i="19" s="1"/>
  <c r="G1410" i="19"/>
  <c r="H1410" i="19" s="1"/>
  <c r="G1408" i="19"/>
  <c r="H1408" i="19" s="1"/>
  <c r="G1406" i="19"/>
  <c r="H1406" i="19" s="1"/>
  <c r="G1404" i="19"/>
  <c r="H1404" i="19" s="1"/>
  <c r="G1402" i="19"/>
  <c r="H1402" i="19" s="1"/>
  <c r="G1400" i="19"/>
  <c r="H1400" i="19" s="1"/>
  <c r="G1398" i="19"/>
  <c r="H1398" i="19" s="1"/>
  <c r="G1396" i="19"/>
  <c r="H1396" i="19" s="1"/>
  <c r="G1394" i="19"/>
  <c r="H1394" i="19" s="1"/>
  <c r="G1392" i="19"/>
  <c r="H1392" i="19" s="1"/>
  <c r="G1390" i="19"/>
  <c r="H1390" i="19" s="1"/>
  <c r="G1388" i="19"/>
  <c r="H1388" i="19" s="1"/>
  <c r="G1386" i="19"/>
  <c r="H1386" i="19" s="1"/>
  <c r="G1384" i="19"/>
  <c r="H1384" i="19" s="1"/>
  <c r="G1382" i="19"/>
  <c r="H1382" i="19" s="1"/>
  <c r="G1380" i="19"/>
  <c r="H1380" i="19" s="1"/>
  <c r="G1378" i="19"/>
  <c r="H1378" i="19" s="1"/>
  <c r="G1376" i="19"/>
  <c r="H1376" i="19" s="1"/>
  <c r="G1374" i="19"/>
  <c r="H1374" i="19" s="1"/>
  <c r="G1372" i="19"/>
  <c r="H1372" i="19" s="1"/>
  <c r="G1370" i="19"/>
  <c r="H1370" i="19" s="1"/>
  <c r="G1368" i="19"/>
  <c r="H1368" i="19" s="1"/>
  <c r="G1366" i="19"/>
  <c r="H1366" i="19" s="1"/>
  <c r="L1366" i="19" s="1"/>
  <c r="G1364" i="19"/>
  <c r="H1364" i="19" s="1"/>
  <c r="L1364" i="19" s="1"/>
  <c r="G1362" i="19"/>
  <c r="H1362" i="19" s="1"/>
  <c r="L1362" i="19" s="1"/>
  <c r="G1360" i="19"/>
  <c r="H1360" i="19" s="1"/>
  <c r="L1360" i="19" s="1"/>
  <c r="G1358" i="19"/>
  <c r="H1358" i="19" s="1"/>
  <c r="L1358" i="19" s="1"/>
  <c r="G1356" i="19"/>
  <c r="H1356" i="19" s="1"/>
  <c r="L1356" i="19" s="1"/>
  <c r="G1354" i="19"/>
  <c r="H1354" i="19" s="1"/>
  <c r="L1354" i="19" s="1"/>
  <c r="G1352" i="19"/>
  <c r="H1352" i="19" s="1"/>
  <c r="L1352" i="19" s="1"/>
  <c r="G1350" i="19"/>
  <c r="H1350" i="19" s="1"/>
  <c r="L1350" i="19" s="1"/>
  <c r="G1348" i="19"/>
  <c r="H1348" i="19" s="1"/>
  <c r="L1348" i="19" s="1"/>
  <c r="G1346" i="19"/>
  <c r="H1346" i="19" s="1"/>
  <c r="L1346" i="19" s="1"/>
  <c r="G1344" i="19"/>
  <c r="H1344" i="19" s="1"/>
  <c r="L1344" i="19" s="1"/>
  <c r="G1342" i="19"/>
  <c r="H1342" i="19" s="1"/>
  <c r="L1342" i="19" s="1"/>
  <c r="G1340" i="19"/>
  <c r="H1340" i="19" s="1"/>
  <c r="L1340" i="19" s="1"/>
  <c r="G1338" i="19"/>
  <c r="H1338" i="19" s="1"/>
  <c r="L1338" i="19" s="1"/>
  <c r="G1336" i="19"/>
  <c r="H1336" i="19" s="1"/>
  <c r="G1334" i="19"/>
  <c r="H1334" i="19" s="1"/>
  <c r="G1332" i="19"/>
  <c r="H1332" i="19" s="1"/>
  <c r="G1330" i="19"/>
  <c r="H1330" i="19" s="1"/>
  <c r="G1328" i="19"/>
  <c r="H1328" i="19" s="1"/>
  <c r="G1326" i="19"/>
  <c r="H1326" i="19" s="1"/>
  <c r="G1324" i="19"/>
  <c r="H1324" i="19" s="1"/>
  <c r="G1322" i="19"/>
  <c r="H1322" i="19" s="1"/>
  <c r="G1320" i="19"/>
  <c r="H1320" i="19" s="1"/>
  <c r="G1318" i="19"/>
  <c r="H1318" i="19" s="1"/>
  <c r="G1316" i="19"/>
  <c r="H1316" i="19" s="1"/>
  <c r="G1314" i="19"/>
  <c r="H1314" i="19" s="1"/>
  <c r="G1312" i="19"/>
  <c r="H1312" i="19" s="1"/>
  <c r="G1310" i="19"/>
  <c r="H1310" i="19" s="1"/>
  <c r="G1308" i="19"/>
  <c r="H1308" i="19" s="1"/>
  <c r="G1306" i="19"/>
  <c r="H1306" i="19" s="1"/>
  <c r="G1304" i="19"/>
  <c r="H1304" i="19" s="1"/>
  <c r="G1302" i="19"/>
  <c r="H1302" i="19" s="1"/>
  <c r="G1300" i="19"/>
  <c r="H1300" i="19" s="1"/>
  <c r="G1298" i="19"/>
  <c r="H1298" i="19" s="1"/>
  <c r="G1296" i="19"/>
  <c r="H1296" i="19" s="1"/>
  <c r="G1294" i="19"/>
  <c r="H1294" i="19" s="1"/>
  <c r="G1292" i="19"/>
  <c r="H1292" i="19" s="1"/>
  <c r="G1290" i="19"/>
  <c r="H1290" i="19" s="1"/>
  <c r="G1288" i="19"/>
  <c r="H1288" i="19" s="1"/>
  <c r="G1286" i="19"/>
  <c r="H1286" i="19" s="1"/>
  <c r="G1284" i="19"/>
  <c r="H1284" i="19" s="1"/>
  <c r="G1282" i="19"/>
  <c r="H1282" i="19" s="1"/>
  <c r="G1280" i="19"/>
  <c r="H1280" i="19" s="1"/>
  <c r="G1278" i="19"/>
  <c r="H1278" i="19" s="1"/>
  <c r="G1276" i="19"/>
  <c r="H1276" i="19" s="1"/>
  <c r="G1274" i="19"/>
  <c r="H1274" i="19" s="1"/>
  <c r="G1272" i="19"/>
  <c r="H1272" i="19" s="1"/>
  <c r="G1270" i="19"/>
  <c r="H1270" i="19" s="1"/>
  <c r="G1268" i="19"/>
  <c r="H1268" i="19" s="1"/>
  <c r="G1266" i="19"/>
  <c r="H1266" i="19" s="1"/>
  <c r="G1264" i="19"/>
  <c r="H1264" i="19" s="1"/>
  <c r="G1262" i="19"/>
  <c r="H1262" i="19" s="1"/>
  <c r="G1260" i="19"/>
  <c r="H1260" i="19" s="1"/>
  <c r="G1258" i="19"/>
  <c r="H1258" i="19" s="1"/>
  <c r="G1256" i="19"/>
  <c r="H1256" i="19" s="1"/>
  <c r="G1254" i="19"/>
  <c r="H1254" i="19" s="1"/>
  <c r="G1252" i="19"/>
  <c r="H1252" i="19" s="1"/>
  <c r="G1250" i="19"/>
  <c r="H1250" i="19" s="1"/>
  <c r="G1248" i="19"/>
  <c r="H1248" i="19" s="1"/>
  <c r="G1246" i="19"/>
  <c r="H1246" i="19" s="1"/>
  <c r="G1244" i="19"/>
  <c r="H1244" i="19" s="1"/>
  <c r="G1242" i="19"/>
  <c r="H1242" i="19" s="1"/>
  <c r="G1240" i="19"/>
  <c r="H1240" i="19" s="1"/>
  <c r="G1238" i="19"/>
  <c r="H1238" i="19" s="1"/>
  <c r="G1236" i="19"/>
  <c r="H1236" i="19" s="1"/>
  <c r="G1234" i="19"/>
  <c r="H1234" i="19" s="1"/>
  <c r="G1232" i="19"/>
  <c r="H1232" i="19" s="1"/>
  <c r="G1230" i="19"/>
  <c r="H1230" i="19" s="1"/>
  <c r="G1228" i="19"/>
  <c r="H1228" i="19" s="1"/>
  <c r="G1226" i="19"/>
  <c r="H1226" i="19" s="1"/>
  <c r="G1224" i="19"/>
  <c r="H1224" i="19" s="1"/>
  <c r="G1222" i="19"/>
  <c r="H1222" i="19" s="1"/>
  <c r="G1220" i="19"/>
  <c r="H1220" i="19" s="1"/>
  <c r="G1218" i="19"/>
  <c r="H1218" i="19" s="1"/>
  <c r="G1216" i="19"/>
  <c r="H1216" i="19" s="1"/>
  <c r="G1214" i="19"/>
  <c r="H1214" i="19" s="1"/>
  <c r="G1212" i="19"/>
  <c r="H1212" i="19" s="1"/>
  <c r="G1210" i="19"/>
  <c r="H1210" i="19" s="1"/>
  <c r="G1208" i="19"/>
  <c r="H1208" i="19" s="1"/>
  <c r="G1206" i="19"/>
  <c r="H1206" i="19" s="1"/>
  <c r="G1204" i="19"/>
  <c r="H1204" i="19" s="1"/>
  <c r="G1202" i="19"/>
  <c r="H1202" i="19" s="1"/>
  <c r="G1200" i="19"/>
  <c r="H1200" i="19" s="1"/>
  <c r="G1198" i="19"/>
  <c r="H1198" i="19" s="1"/>
  <c r="G1196" i="19"/>
  <c r="H1196" i="19" s="1"/>
  <c r="G1194" i="19"/>
  <c r="H1194" i="19" s="1"/>
  <c r="G1192" i="19"/>
  <c r="H1192" i="19" s="1"/>
  <c r="G1190" i="19"/>
  <c r="H1190" i="19" s="1"/>
  <c r="G1188" i="19"/>
  <c r="H1188" i="19" s="1"/>
  <c r="G1186" i="19"/>
  <c r="H1186" i="19" s="1"/>
  <c r="G1184" i="19"/>
  <c r="H1184" i="19" s="1"/>
  <c r="G1182" i="19"/>
  <c r="H1182" i="19" s="1"/>
  <c r="G1180" i="19"/>
  <c r="H1180" i="19" s="1"/>
  <c r="G1178" i="19"/>
  <c r="H1178" i="19" s="1"/>
  <c r="G1176" i="19"/>
  <c r="H1176" i="19" s="1"/>
  <c r="G1174" i="19"/>
  <c r="H1174" i="19" s="1"/>
  <c r="G1172" i="19"/>
  <c r="H1172" i="19" s="1"/>
  <c r="G1170" i="19"/>
  <c r="H1170" i="19" s="1"/>
  <c r="G1168" i="19"/>
  <c r="H1168" i="19" s="1"/>
  <c r="G1166" i="19"/>
  <c r="H1166" i="19" s="1"/>
  <c r="G1164" i="19"/>
  <c r="H1164" i="19" s="1"/>
  <c r="G1162" i="19"/>
  <c r="H1162" i="19" s="1"/>
  <c r="G1160" i="19"/>
  <c r="H1160" i="19" s="1"/>
  <c r="G1158" i="19"/>
  <c r="H1158" i="19" s="1"/>
  <c r="G1156" i="19"/>
  <c r="H1156" i="19" s="1"/>
  <c r="G1154" i="19"/>
  <c r="H1154" i="19" s="1"/>
  <c r="G1152" i="19"/>
  <c r="H1152" i="19" s="1"/>
  <c r="G1150" i="19"/>
  <c r="H1150" i="19" s="1"/>
  <c r="G1148" i="19"/>
  <c r="H1148" i="19" s="1"/>
  <c r="G1146" i="19"/>
  <c r="H1146" i="19" s="1"/>
  <c r="G1144" i="19"/>
  <c r="H1144" i="19" s="1"/>
  <c r="G1142" i="19"/>
  <c r="H1142" i="19" s="1"/>
  <c r="G1140" i="19"/>
  <c r="H1140" i="19" s="1"/>
  <c r="G1138" i="19"/>
  <c r="H1138" i="19" s="1"/>
  <c r="G1136" i="19"/>
  <c r="H1136" i="19" s="1"/>
  <c r="G1134" i="19"/>
  <c r="H1134" i="19" s="1"/>
  <c r="G1132" i="19"/>
  <c r="H1132" i="19" s="1"/>
  <c r="G1130" i="19"/>
  <c r="H1130" i="19" s="1"/>
  <c r="G1465" i="19"/>
  <c r="H1465" i="19" s="1"/>
  <c r="L1465" i="19" s="1"/>
  <c r="G1462" i="19"/>
  <c r="H1462" i="19" s="1"/>
  <c r="L1462" i="19" s="1"/>
  <c r="G1460" i="19"/>
  <c r="H1460" i="19" s="1"/>
  <c r="L1460" i="19" s="1"/>
  <c r="G1458" i="19"/>
  <c r="H1458" i="19" s="1"/>
  <c r="L1458" i="19" s="1"/>
  <c r="G1457" i="19"/>
  <c r="H1457" i="19" s="1"/>
  <c r="G1455" i="19"/>
  <c r="H1455" i="19" s="1"/>
  <c r="G1453" i="19"/>
  <c r="H1453" i="19" s="1"/>
  <c r="G1451" i="19"/>
  <c r="H1451" i="19" s="1"/>
  <c r="G1449" i="19"/>
  <c r="H1449" i="19" s="1"/>
  <c r="G1447" i="19"/>
  <c r="H1447" i="19" s="1"/>
  <c r="G1445" i="19"/>
  <c r="H1445" i="19" s="1"/>
  <c r="G1443" i="19"/>
  <c r="H1443" i="19" s="1"/>
  <c r="G1441" i="19"/>
  <c r="H1441" i="19" s="1"/>
  <c r="G1439" i="19"/>
  <c r="H1439" i="19" s="1"/>
  <c r="G1437" i="19"/>
  <c r="H1437" i="19" s="1"/>
  <c r="G1435" i="19"/>
  <c r="H1435" i="19" s="1"/>
  <c r="G1433" i="19"/>
  <c r="H1433" i="19" s="1"/>
  <c r="G1431" i="19"/>
  <c r="H1431" i="19" s="1"/>
  <c r="G1429" i="19"/>
  <c r="H1429" i="19" s="1"/>
  <c r="G1427" i="19"/>
  <c r="H1427" i="19" s="1"/>
  <c r="G1425" i="19"/>
  <c r="H1425" i="19" s="1"/>
  <c r="G1423" i="19"/>
  <c r="H1423" i="19" s="1"/>
  <c r="G1421" i="19"/>
  <c r="H1421" i="19" s="1"/>
  <c r="G1419" i="19"/>
  <c r="H1419" i="19" s="1"/>
  <c r="G1417" i="19"/>
  <c r="H1417" i="19" s="1"/>
  <c r="G1415" i="19"/>
  <c r="H1415" i="19" s="1"/>
  <c r="G1413" i="19"/>
  <c r="H1413" i="19" s="1"/>
  <c r="G1411" i="19"/>
  <c r="H1411" i="19" s="1"/>
  <c r="G1409" i="19"/>
  <c r="H1409" i="19" s="1"/>
  <c r="G1407" i="19"/>
  <c r="H1407" i="19" s="1"/>
  <c r="G1405" i="19"/>
  <c r="H1405" i="19" s="1"/>
  <c r="G1403" i="19"/>
  <c r="H1403" i="19" s="1"/>
  <c r="G1401" i="19"/>
  <c r="H1401" i="19" s="1"/>
  <c r="G1399" i="19"/>
  <c r="H1399" i="19" s="1"/>
  <c r="G1397" i="19"/>
  <c r="H1397" i="19" s="1"/>
  <c r="G1395" i="19"/>
  <c r="H1395" i="19" s="1"/>
  <c r="G1393" i="19"/>
  <c r="H1393" i="19" s="1"/>
  <c r="G1391" i="19"/>
  <c r="H1391" i="19" s="1"/>
  <c r="G1389" i="19"/>
  <c r="H1389" i="19" s="1"/>
  <c r="G1387" i="19"/>
  <c r="H1387" i="19" s="1"/>
  <c r="G1385" i="19"/>
  <c r="H1385" i="19" s="1"/>
  <c r="G1383" i="19"/>
  <c r="H1383" i="19" s="1"/>
  <c r="G1381" i="19"/>
  <c r="H1381" i="19" s="1"/>
  <c r="G1379" i="19"/>
  <c r="H1379" i="19" s="1"/>
  <c r="G1377" i="19"/>
  <c r="H1377" i="19" s="1"/>
  <c r="G1375" i="19"/>
  <c r="H1375" i="19" s="1"/>
  <c r="G1373" i="19"/>
  <c r="H1373" i="19" s="1"/>
  <c r="G1371" i="19"/>
  <c r="H1371" i="19" s="1"/>
  <c r="G1369" i="19"/>
  <c r="H1369" i="19" s="1"/>
  <c r="G1367" i="19"/>
  <c r="H1367" i="19" s="1"/>
  <c r="G980" i="19"/>
  <c r="H980" i="19" s="1"/>
  <c r="L980" i="19" s="1"/>
  <c r="G982" i="19"/>
  <c r="H982" i="19" s="1"/>
  <c r="L982" i="19" s="1"/>
  <c r="G984" i="19"/>
  <c r="H984" i="19" s="1"/>
  <c r="L984" i="19" s="1"/>
  <c r="G986" i="19"/>
  <c r="H986" i="19" s="1"/>
  <c r="L986" i="19" s="1"/>
  <c r="G988" i="19"/>
  <c r="H988" i="19" s="1"/>
  <c r="L988" i="19" s="1"/>
  <c r="G990" i="19"/>
  <c r="H990" i="19" s="1"/>
  <c r="L990" i="19" s="1"/>
  <c r="G992" i="19"/>
  <c r="H992" i="19" s="1"/>
  <c r="L992" i="19" s="1"/>
  <c r="G994" i="19"/>
  <c r="H994" i="19" s="1"/>
  <c r="L994" i="19" s="1"/>
  <c r="G996" i="19"/>
  <c r="H996" i="19" s="1"/>
  <c r="L996" i="19" s="1"/>
  <c r="G998" i="19"/>
  <c r="H998" i="19" s="1"/>
  <c r="L998" i="19" s="1"/>
  <c r="G1000" i="19"/>
  <c r="H1000" i="19" s="1"/>
  <c r="L1000" i="19" s="1"/>
  <c r="G1002" i="19"/>
  <c r="H1002" i="19" s="1"/>
  <c r="L1002" i="19" s="1"/>
  <c r="G1004" i="19"/>
  <c r="H1004" i="19" s="1"/>
  <c r="L1004" i="19" s="1"/>
  <c r="G1006" i="19"/>
  <c r="H1006" i="19" s="1"/>
  <c r="L1006" i="19" s="1"/>
  <c r="G1008" i="19"/>
  <c r="H1008" i="19" s="1"/>
  <c r="L1008" i="19" s="1"/>
  <c r="G1010" i="19"/>
  <c r="H1010" i="19" s="1"/>
  <c r="L1010" i="19" s="1"/>
  <c r="G1012" i="19"/>
  <c r="H1012" i="19" s="1"/>
  <c r="L1012" i="19" s="1"/>
  <c r="G1014" i="19"/>
  <c r="H1014" i="19" s="1"/>
  <c r="L1014" i="19" s="1"/>
  <c r="G1016" i="19"/>
  <c r="H1016" i="19" s="1"/>
  <c r="L1016" i="19" s="1"/>
  <c r="G1018" i="19"/>
  <c r="H1018" i="19" s="1"/>
  <c r="L1018" i="19" s="1"/>
  <c r="G1020" i="19"/>
  <c r="H1020" i="19" s="1"/>
  <c r="L1020" i="19" s="1"/>
  <c r="G1022" i="19"/>
  <c r="H1022" i="19" s="1"/>
  <c r="L1022" i="19" s="1"/>
  <c r="G1024" i="19"/>
  <c r="H1024" i="19" s="1"/>
  <c r="L1024" i="19" s="1"/>
  <c r="G1026" i="19"/>
  <c r="H1026" i="19" s="1"/>
  <c r="L1026" i="19" s="1"/>
  <c r="G1028" i="19"/>
  <c r="H1028" i="19" s="1"/>
  <c r="L1028" i="19" s="1"/>
  <c r="G1030" i="19"/>
  <c r="H1030" i="19" s="1"/>
  <c r="L1030" i="19" s="1"/>
  <c r="G1032" i="19"/>
  <c r="H1032" i="19" s="1"/>
  <c r="L1032" i="19" s="1"/>
  <c r="G1034" i="19"/>
  <c r="H1034" i="19" s="1"/>
  <c r="L1034" i="19" s="1"/>
  <c r="G1036" i="19"/>
  <c r="H1036" i="19" s="1"/>
  <c r="L1036" i="19" s="1"/>
  <c r="G1038" i="19"/>
  <c r="H1038" i="19" s="1"/>
  <c r="L1038" i="19" s="1"/>
  <c r="G1040" i="19"/>
  <c r="H1040" i="19" s="1"/>
  <c r="L1040" i="19" s="1"/>
  <c r="G1042" i="19"/>
  <c r="H1042" i="19" s="1"/>
  <c r="L1042" i="19" s="1"/>
  <c r="G1044" i="19"/>
  <c r="H1044" i="19" s="1"/>
  <c r="L1044" i="19" s="1"/>
  <c r="G1046" i="19"/>
  <c r="H1046" i="19" s="1"/>
  <c r="L1046" i="19" s="1"/>
  <c r="G1048" i="19"/>
  <c r="H1048" i="19" s="1"/>
  <c r="L1048" i="19" s="1"/>
  <c r="G1050" i="19"/>
  <c r="H1050" i="19" s="1"/>
  <c r="L1050" i="19" s="1"/>
  <c r="G1052" i="19"/>
  <c r="H1052" i="19" s="1"/>
  <c r="L1052" i="19" s="1"/>
  <c r="G1054" i="19"/>
  <c r="H1054" i="19" s="1"/>
  <c r="L1054" i="19" s="1"/>
  <c r="G1056" i="19"/>
  <c r="H1056" i="19" s="1"/>
  <c r="L1056" i="19" s="1"/>
  <c r="G1058" i="19"/>
  <c r="H1058" i="19" s="1"/>
  <c r="L1058" i="19" s="1"/>
  <c r="G1060" i="19"/>
  <c r="H1060" i="19" s="1"/>
  <c r="L1060" i="19" s="1"/>
  <c r="G1062" i="19"/>
  <c r="H1062" i="19" s="1"/>
  <c r="L1062" i="19" s="1"/>
  <c r="G1064" i="19"/>
  <c r="H1064" i="19" s="1"/>
  <c r="L1064" i="19" s="1"/>
  <c r="G1066" i="19"/>
  <c r="H1066" i="19" s="1"/>
  <c r="L1066" i="19" s="1"/>
  <c r="G1068" i="19"/>
  <c r="H1068" i="19" s="1"/>
  <c r="G1070" i="19"/>
  <c r="H1070" i="19" s="1"/>
  <c r="G1072" i="19"/>
  <c r="H1072" i="19" s="1"/>
  <c r="G1074" i="19"/>
  <c r="H1074" i="19" s="1"/>
  <c r="G1076" i="19"/>
  <c r="H1076" i="19" s="1"/>
  <c r="G1078" i="19"/>
  <c r="H1078" i="19" s="1"/>
  <c r="G1080" i="19"/>
  <c r="H1080" i="19" s="1"/>
  <c r="G1082" i="19"/>
  <c r="H1082" i="19" s="1"/>
  <c r="G1084" i="19"/>
  <c r="H1084" i="19" s="1"/>
  <c r="G1086" i="19"/>
  <c r="H1086" i="19" s="1"/>
  <c r="G1088" i="19"/>
  <c r="H1088" i="19" s="1"/>
  <c r="G1090" i="19"/>
  <c r="H1090" i="19" s="1"/>
  <c r="G1092" i="19"/>
  <c r="H1092" i="19" s="1"/>
  <c r="G1094" i="19"/>
  <c r="H1094" i="19" s="1"/>
  <c r="G1096" i="19"/>
  <c r="H1096" i="19" s="1"/>
  <c r="G1098" i="19"/>
  <c r="H1098" i="19" s="1"/>
  <c r="G1100" i="19"/>
  <c r="H1100" i="19" s="1"/>
  <c r="G1102" i="19"/>
  <c r="H1102" i="19" s="1"/>
  <c r="G1104" i="19"/>
  <c r="H1104" i="19" s="1"/>
  <c r="G1106" i="19"/>
  <c r="H1106" i="19" s="1"/>
  <c r="G1108" i="19"/>
  <c r="H1108" i="19" s="1"/>
  <c r="G1110" i="19"/>
  <c r="H1110" i="19" s="1"/>
  <c r="G1112" i="19"/>
  <c r="H1112" i="19" s="1"/>
  <c r="G1114" i="19"/>
  <c r="H1114" i="19" s="1"/>
  <c r="G1116" i="19"/>
  <c r="H1116" i="19" s="1"/>
  <c r="G1118" i="19"/>
  <c r="H1118" i="19" s="1"/>
  <c r="G1120" i="19"/>
  <c r="H1120" i="19" s="1"/>
  <c r="G1122" i="19"/>
  <c r="H1122" i="19" s="1"/>
  <c r="G1124" i="19"/>
  <c r="H1124" i="19" s="1"/>
  <c r="G1126" i="19"/>
  <c r="H1126" i="19" s="1"/>
  <c r="G1128" i="19"/>
  <c r="H1128" i="19" s="1"/>
  <c r="G1131" i="19"/>
  <c r="H1131" i="19" s="1"/>
  <c r="G1135" i="19"/>
  <c r="H1135" i="19" s="1"/>
  <c r="G1139" i="19"/>
  <c r="H1139" i="19" s="1"/>
  <c r="G1143" i="19"/>
  <c r="H1143" i="19" s="1"/>
  <c r="G1147" i="19"/>
  <c r="H1147" i="19" s="1"/>
  <c r="G1151" i="19"/>
  <c r="H1151" i="19" s="1"/>
  <c r="G1155" i="19"/>
  <c r="H1155" i="19" s="1"/>
  <c r="G1159" i="19"/>
  <c r="H1159" i="19" s="1"/>
  <c r="G1163" i="19"/>
  <c r="H1163" i="19" s="1"/>
  <c r="G1167" i="19"/>
  <c r="H1167" i="19" s="1"/>
  <c r="G1171" i="19"/>
  <c r="H1171" i="19" s="1"/>
  <c r="G1175" i="19"/>
  <c r="H1175" i="19" s="1"/>
  <c r="G1179" i="19"/>
  <c r="H1179" i="19" s="1"/>
  <c r="G1183" i="19"/>
  <c r="H1183" i="19" s="1"/>
  <c r="G1187" i="19"/>
  <c r="H1187" i="19" s="1"/>
  <c r="G1191" i="19"/>
  <c r="H1191" i="19" s="1"/>
  <c r="G1195" i="19"/>
  <c r="H1195" i="19" s="1"/>
  <c r="G1199" i="19"/>
  <c r="H1199" i="19" s="1"/>
  <c r="G1203" i="19"/>
  <c r="H1203" i="19" s="1"/>
  <c r="G1207" i="19"/>
  <c r="H1207" i="19" s="1"/>
  <c r="G1211" i="19"/>
  <c r="H1211" i="19" s="1"/>
  <c r="G1215" i="19"/>
  <c r="H1215" i="19" s="1"/>
  <c r="G1219" i="19"/>
  <c r="H1219" i="19" s="1"/>
  <c r="G1223" i="19"/>
  <c r="H1223" i="19" s="1"/>
  <c r="G1227" i="19"/>
  <c r="H1227" i="19" s="1"/>
  <c r="G1231" i="19"/>
  <c r="H1231" i="19" s="1"/>
  <c r="G1235" i="19"/>
  <c r="H1235" i="19" s="1"/>
  <c r="G1239" i="19"/>
  <c r="H1239" i="19" s="1"/>
  <c r="G1243" i="19"/>
  <c r="H1243" i="19" s="1"/>
  <c r="G1247" i="19"/>
  <c r="H1247" i="19" s="1"/>
  <c r="G1251" i="19"/>
  <c r="H1251" i="19" s="1"/>
  <c r="G1255" i="19"/>
  <c r="H1255" i="19" s="1"/>
  <c r="G1259" i="19"/>
  <c r="H1259" i="19" s="1"/>
  <c r="G1263" i="19"/>
  <c r="H1263" i="19" s="1"/>
  <c r="G1267" i="19"/>
  <c r="H1267" i="19" s="1"/>
  <c r="G1271" i="19"/>
  <c r="H1271" i="19" s="1"/>
  <c r="G1275" i="19"/>
  <c r="H1275" i="19" s="1"/>
  <c r="G1279" i="19"/>
  <c r="H1279" i="19" s="1"/>
  <c r="G1283" i="19"/>
  <c r="H1283" i="19" s="1"/>
  <c r="G1287" i="19"/>
  <c r="H1287" i="19" s="1"/>
  <c r="G1291" i="19"/>
  <c r="H1291" i="19" s="1"/>
  <c r="G1295" i="19"/>
  <c r="H1295" i="19" s="1"/>
  <c r="G1299" i="19"/>
  <c r="H1299" i="19" s="1"/>
  <c r="G1303" i="19"/>
  <c r="H1303" i="19" s="1"/>
  <c r="G1307" i="19"/>
  <c r="H1307" i="19" s="1"/>
  <c r="G1311" i="19"/>
  <c r="H1311" i="19" s="1"/>
  <c r="G1315" i="19"/>
  <c r="H1315" i="19" s="1"/>
  <c r="G1319" i="19"/>
  <c r="H1319" i="19" s="1"/>
  <c r="G1323" i="19"/>
  <c r="H1323" i="19" s="1"/>
  <c r="G1327" i="19"/>
  <c r="H1327" i="19" s="1"/>
  <c r="G1331" i="19"/>
  <c r="H1331" i="19" s="1"/>
  <c r="G1335" i="19"/>
  <c r="H1335" i="19" s="1"/>
  <c r="G1339" i="19"/>
  <c r="H1339" i="19" s="1"/>
  <c r="G1343" i="19"/>
  <c r="H1343" i="19" s="1"/>
  <c r="G1347" i="19"/>
  <c r="H1347" i="19" s="1"/>
  <c r="G1351" i="19"/>
  <c r="H1351" i="19" s="1"/>
  <c r="G1355" i="19"/>
  <c r="H1355" i="19" s="1"/>
  <c r="G1359" i="19"/>
  <c r="H1359" i="19" s="1"/>
  <c r="G1363" i="19"/>
  <c r="H1363" i="19" s="1"/>
  <c r="L1736" i="19"/>
  <c r="L1646" i="19"/>
  <c r="L1556" i="19"/>
  <c r="L1467" i="19"/>
  <c r="G1795" i="19"/>
  <c r="H1795" i="19" s="1"/>
  <c r="G1797" i="19"/>
  <c r="H1797" i="19" s="1"/>
  <c r="G1799" i="19"/>
  <c r="H1799" i="19" s="1"/>
  <c r="G1801" i="19"/>
  <c r="H1801" i="19" s="1"/>
  <c r="G1803" i="19"/>
  <c r="H1803" i="19" s="1"/>
  <c r="G1805" i="19"/>
  <c r="H1805" i="19" s="1"/>
  <c r="G1807" i="19"/>
  <c r="H1807" i="19" s="1"/>
  <c r="G1809" i="19"/>
  <c r="H1809" i="19" s="1"/>
  <c r="G1811" i="19"/>
  <c r="H1811" i="19" s="1"/>
  <c r="G1813" i="19"/>
  <c r="H1813" i="19" s="1"/>
  <c r="G1815" i="19"/>
  <c r="H1815" i="19" s="1"/>
  <c r="G1817" i="19"/>
  <c r="H1817" i="19" s="1"/>
  <c r="G1819" i="19"/>
  <c r="H1819" i="19" s="1"/>
  <c r="G1821" i="19"/>
  <c r="H1821" i="19" s="1"/>
  <c r="G1823" i="19"/>
  <c r="H1823" i="19" s="1"/>
  <c r="G1825" i="19"/>
  <c r="H1825" i="19" s="1"/>
  <c r="G1827" i="19"/>
  <c r="H1827" i="19" s="1"/>
  <c r="G1829" i="19"/>
  <c r="H1829" i="19" s="1"/>
  <c r="G1831" i="19"/>
  <c r="H1831" i="19" s="1"/>
  <c r="G1833" i="19"/>
  <c r="H1833" i="19" s="1"/>
  <c r="G1835" i="19"/>
  <c r="H1835" i="19" s="1"/>
  <c r="G1837" i="19"/>
  <c r="H1837" i="19" s="1"/>
  <c r="G1839" i="19"/>
  <c r="H1839" i="19" s="1"/>
  <c r="G1841" i="19"/>
  <c r="H1841" i="19" s="1"/>
  <c r="G1843" i="19"/>
  <c r="H1843" i="19" s="1"/>
  <c r="G1845" i="19"/>
  <c r="H1845" i="19" s="1"/>
  <c r="G1847" i="19"/>
  <c r="H1847" i="19" s="1"/>
  <c r="G1849" i="19"/>
  <c r="H1849" i="19" s="1"/>
  <c r="G1851" i="19"/>
  <c r="H1851" i="19" s="1"/>
  <c r="G1853" i="19"/>
  <c r="H1853" i="19" s="1"/>
  <c r="G1855" i="19"/>
  <c r="H1855" i="19" s="1"/>
  <c r="G1857" i="19"/>
  <c r="H1857" i="19" s="1"/>
  <c r="G1859" i="19"/>
  <c r="H1859" i="19" s="1"/>
  <c r="G1861" i="19"/>
  <c r="H1861" i="19" s="1"/>
  <c r="G1863" i="19"/>
  <c r="H1863" i="19" s="1"/>
  <c r="G1865" i="19"/>
  <c r="H1865" i="19" s="1"/>
  <c r="G1867" i="19"/>
  <c r="H1867" i="19" s="1"/>
  <c r="G1869" i="19"/>
  <c r="H1869" i="19" s="1"/>
  <c r="G1871" i="19"/>
  <c r="H1871" i="19" s="1"/>
  <c r="G1873" i="19"/>
  <c r="H1873" i="19" s="1"/>
  <c r="G1875" i="19"/>
  <c r="H1875" i="19" s="1"/>
  <c r="G1877" i="19"/>
  <c r="H1877" i="19" s="1"/>
  <c r="G1879" i="19"/>
  <c r="H1879" i="19" s="1"/>
  <c r="G1881" i="19"/>
  <c r="H1881" i="19" s="1"/>
  <c r="G1883" i="19"/>
  <c r="H1883" i="19" s="1"/>
  <c r="G1885" i="19"/>
  <c r="H1885" i="19" s="1"/>
  <c r="G1887" i="19"/>
  <c r="H1887" i="19" s="1"/>
  <c r="G1889" i="19"/>
  <c r="H1889" i="19" s="1"/>
  <c r="G1891" i="19"/>
  <c r="H1891" i="19" s="1"/>
  <c r="G1893" i="19"/>
  <c r="H1893" i="19" s="1"/>
  <c r="G1895" i="19"/>
  <c r="H1895" i="19" s="1"/>
  <c r="G1897" i="19"/>
  <c r="H1897" i="19" s="1"/>
  <c r="G1899" i="19"/>
  <c r="H1899" i="19" s="1"/>
  <c r="G1901" i="19"/>
  <c r="H1901" i="19" s="1"/>
  <c r="G1903" i="19"/>
  <c r="H1903" i="19" s="1"/>
  <c r="G1905" i="19"/>
  <c r="H1905" i="19" s="1"/>
  <c r="G1907" i="19"/>
  <c r="H1907" i="19" s="1"/>
  <c r="G1909" i="19"/>
  <c r="H1909" i="19" s="1"/>
  <c r="G1911" i="19"/>
  <c r="H1911" i="19" s="1"/>
  <c r="G1913" i="19"/>
  <c r="H1913" i="19" s="1"/>
  <c r="G1915" i="19"/>
  <c r="H1915" i="19" s="1"/>
  <c r="G1917" i="19"/>
  <c r="H1917" i="19" s="1"/>
  <c r="G1919" i="19"/>
  <c r="H1919" i="19" s="1"/>
  <c r="G1921" i="19"/>
  <c r="H1921" i="19" s="1"/>
  <c r="G1923" i="19"/>
  <c r="H1923" i="19" s="1"/>
  <c r="G1925" i="19"/>
  <c r="H1925" i="19" s="1"/>
  <c r="G1927" i="19"/>
  <c r="H1927" i="19" s="1"/>
  <c r="G1929" i="19"/>
  <c r="H1929" i="19" s="1"/>
  <c r="G1931" i="19"/>
  <c r="H1931" i="19" s="1"/>
  <c r="G1933" i="19"/>
  <c r="H1933" i="19" s="1"/>
  <c r="G1935" i="19"/>
  <c r="H1935" i="19" s="1"/>
  <c r="G1937" i="19"/>
  <c r="H1937" i="19" s="1"/>
  <c r="G1939" i="19"/>
  <c r="H1939" i="19" s="1"/>
  <c r="G1941" i="19"/>
  <c r="H1941" i="19" s="1"/>
  <c r="G1943" i="19"/>
  <c r="H1943" i="19" s="1"/>
  <c r="G1945" i="19"/>
  <c r="H1945" i="19" s="1"/>
  <c r="G1946" i="19"/>
  <c r="H1946" i="19" s="1"/>
  <c r="L1946" i="19" s="1"/>
  <c r="G1948" i="19"/>
  <c r="H1948" i="19" s="1"/>
  <c r="L1948" i="19" s="1"/>
  <c r="G1950" i="19"/>
  <c r="H1950" i="19" s="1"/>
  <c r="L1950" i="19" s="1"/>
  <c r="G1953" i="19"/>
  <c r="H1953" i="19" s="1"/>
  <c r="L1953" i="19" s="1"/>
  <c r="L3110" i="19"/>
  <c r="L2931" i="19"/>
  <c r="G1468" i="19"/>
  <c r="H1468" i="19" s="1"/>
  <c r="L1468" i="19" s="1"/>
  <c r="G1470" i="19"/>
  <c r="H1470" i="19" s="1"/>
  <c r="L1470" i="19" s="1"/>
  <c r="G1472" i="19"/>
  <c r="H1472" i="19" s="1"/>
  <c r="L1472" i="19" s="1"/>
  <c r="G1474" i="19"/>
  <c r="H1474" i="19" s="1"/>
  <c r="L1474" i="19" s="1"/>
  <c r="G1476" i="19"/>
  <c r="H1476" i="19" s="1"/>
  <c r="L1476" i="19" s="1"/>
  <c r="G1478" i="19"/>
  <c r="H1478" i="19" s="1"/>
  <c r="L1478" i="19" s="1"/>
  <c r="G1480" i="19"/>
  <c r="H1480" i="19" s="1"/>
  <c r="L1480" i="19" s="1"/>
  <c r="G1482" i="19"/>
  <c r="H1482" i="19" s="1"/>
  <c r="L1482" i="19" s="1"/>
  <c r="G1484" i="19"/>
  <c r="H1484" i="19" s="1"/>
  <c r="L1484" i="19" s="1"/>
  <c r="G1486" i="19"/>
  <c r="H1486" i="19" s="1"/>
  <c r="L1486" i="19" s="1"/>
  <c r="G1488" i="19"/>
  <c r="H1488" i="19" s="1"/>
  <c r="L1488" i="19" s="1"/>
  <c r="G1490" i="19"/>
  <c r="H1490" i="19" s="1"/>
  <c r="L1490" i="19" s="1"/>
  <c r="G1492" i="19"/>
  <c r="H1492" i="19" s="1"/>
  <c r="L1492" i="19" s="1"/>
  <c r="G1494" i="19"/>
  <c r="H1494" i="19" s="1"/>
  <c r="L1494" i="19" s="1"/>
  <c r="G1496" i="19"/>
  <c r="H1496" i="19" s="1"/>
  <c r="L1496" i="19" s="1"/>
  <c r="G1498" i="19"/>
  <c r="H1498" i="19" s="1"/>
  <c r="L1498" i="19" s="1"/>
  <c r="G1500" i="19"/>
  <c r="H1500" i="19" s="1"/>
  <c r="L1500" i="19" s="1"/>
  <c r="G1502" i="19"/>
  <c r="H1502" i="19" s="1"/>
  <c r="L1502" i="19" s="1"/>
  <c r="G1504" i="19"/>
  <c r="H1504" i="19" s="1"/>
  <c r="L1504" i="19" s="1"/>
  <c r="G1506" i="19"/>
  <c r="H1506" i="19" s="1"/>
  <c r="L1506" i="19" s="1"/>
  <c r="G1508" i="19"/>
  <c r="H1508" i="19" s="1"/>
  <c r="L1508" i="19" s="1"/>
  <c r="G1510" i="19"/>
  <c r="H1510" i="19" s="1"/>
  <c r="L1510" i="19" s="1"/>
  <c r="G1512" i="19"/>
  <c r="H1512" i="19" s="1"/>
  <c r="L1512" i="19" s="1"/>
  <c r="G1514" i="19"/>
  <c r="H1514" i="19" s="1"/>
  <c r="L1514" i="19" s="1"/>
  <c r="G1516" i="19"/>
  <c r="H1516" i="19" s="1"/>
  <c r="L1516" i="19" s="1"/>
  <c r="G1518" i="19"/>
  <c r="H1518" i="19" s="1"/>
  <c r="L1518" i="19" s="1"/>
  <c r="G1520" i="19"/>
  <c r="H1520" i="19" s="1"/>
  <c r="L1520" i="19" s="1"/>
  <c r="G1522" i="19"/>
  <c r="H1522" i="19" s="1"/>
  <c r="L1522" i="19" s="1"/>
  <c r="G1524" i="19"/>
  <c r="H1524" i="19" s="1"/>
  <c r="L1524" i="19" s="1"/>
  <c r="G1526" i="19"/>
  <c r="H1526" i="19" s="1"/>
  <c r="L1526" i="19" s="1"/>
  <c r="G1528" i="19"/>
  <c r="H1528" i="19" s="1"/>
  <c r="L1528" i="19" s="1"/>
  <c r="G1530" i="19"/>
  <c r="H1530" i="19" s="1"/>
  <c r="L1530" i="19" s="1"/>
  <c r="G1532" i="19"/>
  <c r="H1532" i="19" s="1"/>
  <c r="L1532" i="19" s="1"/>
  <c r="G1534" i="19"/>
  <c r="H1534" i="19" s="1"/>
  <c r="L1534" i="19" s="1"/>
  <c r="G1536" i="19"/>
  <c r="H1536" i="19" s="1"/>
  <c r="L1536" i="19" s="1"/>
  <c r="G1538" i="19"/>
  <c r="H1538" i="19" s="1"/>
  <c r="L1538" i="19" s="1"/>
  <c r="G1540" i="19"/>
  <c r="H1540" i="19" s="1"/>
  <c r="L1540" i="19" s="1"/>
  <c r="G1542" i="19"/>
  <c r="H1542" i="19" s="1"/>
  <c r="L1542" i="19" s="1"/>
  <c r="G1544" i="19"/>
  <c r="H1544" i="19" s="1"/>
  <c r="L1544" i="19" s="1"/>
  <c r="G1546" i="19"/>
  <c r="H1546" i="19" s="1"/>
  <c r="L1546" i="19" s="1"/>
  <c r="G1548" i="19"/>
  <c r="H1548" i="19" s="1"/>
  <c r="L1548" i="19" s="1"/>
  <c r="G1550" i="19"/>
  <c r="H1550" i="19" s="1"/>
  <c r="L1550" i="19" s="1"/>
  <c r="G1552" i="19"/>
  <c r="H1552" i="19" s="1"/>
  <c r="L1552" i="19" s="1"/>
  <c r="G1554" i="19"/>
  <c r="H1554" i="19" s="1"/>
  <c r="L1554" i="19" s="1"/>
  <c r="G1556" i="19"/>
  <c r="H1556" i="19" s="1"/>
  <c r="G1558" i="19"/>
  <c r="H1558" i="19" s="1"/>
  <c r="G1560" i="19"/>
  <c r="H1560" i="19" s="1"/>
  <c r="G1562" i="19"/>
  <c r="H1562" i="19" s="1"/>
  <c r="G1564" i="19"/>
  <c r="H1564" i="19" s="1"/>
  <c r="G1566" i="19"/>
  <c r="H1566" i="19" s="1"/>
  <c r="G1568" i="19"/>
  <c r="H1568" i="19" s="1"/>
  <c r="G1570" i="19"/>
  <c r="H1570" i="19" s="1"/>
  <c r="G1572" i="19"/>
  <c r="H1572" i="19" s="1"/>
  <c r="G1574" i="19"/>
  <c r="H1574" i="19" s="1"/>
  <c r="G1576" i="19"/>
  <c r="H1576" i="19" s="1"/>
  <c r="G1578" i="19"/>
  <c r="H1578" i="19" s="1"/>
  <c r="G1580" i="19"/>
  <c r="H1580" i="19" s="1"/>
  <c r="G1582" i="19"/>
  <c r="H1582" i="19" s="1"/>
  <c r="G1584" i="19"/>
  <c r="H1584" i="19" s="1"/>
  <c r="G1586" i="19"/>
  <c r="H1586" i="19" s="1"/>
  <c r="G1588" i="19"/>
  <c r="H1588" i="19" s="1"/>
  <c r="G1590" i="19"/>
  <c r="H1590" i="19" s="1"/>
  <c r="G1592" i="19"/>
  <c r="H1592" i="19" s="1"/>
  <c r="G1594" i="19"/>
  <c r="H1594" i="19" s="1"/>
  <c r="G1596" i="19"/>
  <c r="H1596" i="19" s="1"/>
  <c r="G1598" i="19"/>
  <c r="H1598" i="19" s="1"/>
  <c r="G1600" i="19"/>
  <c r="H1600" i="19" s="1"/>
  <c r="G1602" i="19"/>
  <c r="H1602" i="19" s="1"/>
  <c r="G1604" i="19"/>
  <c r="H1604" i="19" s="1"/>
  <c r="G1606" i="19"/>
  <c r="H1606" i="19" s="1"/>
  <c r="G1608" i="19"/>
  <c r="H1608" i="19" s="1"/>
  <c r="G1610" i="19"/>
  <c r="H1610" i="19" s="1"/>
  <c r="G1612" i="19"/>
  <c r="H1612" i="19" s="1"/>
  <c r="G1614" i="19"/>
  <c r="H1614" i="19" s="1"/>
  <c r="G1616" i="19"/>
  <c r="H1616" i="19" s="1"/>
  <c r="G1618" i="19"/>
  <c r="H1618" i="19" s="1"/>
  <c r="G1620" i="19"/>
  <c r="H1620" i="19" s="1"/>
  <c r="G1622" i="19"/>
  <c r="H1622" i="19" s="1"/>
  <c r="G1624" i="19"/>
  <c r="H1624" i="19" s="1"/>
  <c r="G1626" i="19"/>
  <c r="H1626" i="19" s="1"/>
  <c r="G1628" i="19"/>
  <c r="H1628" i="19" s="1"/>
  <c r="G1630" i="19"/>
  <c r="H1630" i="19" s="1"/>
  <c r="G1632" i="19"/>
  <c r="H1632" i="19" s="1"/>
  <c r="G1634" i="19"/>
  <c r="H1634" i="19" s="1"/>
  <c r="G1636" i="19"/>
  <c r="H1636" i="19" s="1"/>
  <c r="G1638" i="19"/>
  <c r="H1638" i="19" s="1"/>
  <c r="G1640" i="19"/>
  <c r="H1640" i="19" s="1"/>
  <c r="G1642" i="19"/>
  <c r="H1642" i="19" s="1"/>
  <c r="G1644" i="19"/>
  <c r="H1644" i="19" s="1"/>
  <c r="G1646" i="19"/>
  <c r="H1646" i="19" s="1"/>
  <c r="G1648" i="19"/>
  <c r="H1648" i="19" s="1"/>
  <c r="G1650" i="19"/>
  <c r="H1650" i="19" s="1"/>
  <c r="G1652" i="19"/>
  <c r="H1652" i="19" s="1"/>
  <c r="G1654" i="19"/>
  <c r="H1654" i="19" s="1"/>
  <c r="G1656" i="19"/>
  <c r="H1656" i="19" s="1"/>
  <c r="G1658" i="19"/>
  <c r="H1658" i="19" s="1"/>
  <c r="G1660" i="19"/>
  <c r="H1660" i="19" s="1"/>
  <c r="G1662" i="19"/>
  <c r="H1662" i="19" s="1"/>
  <c r="G1664" i="19"/>
  <c r="H1664" i="19" s="1"/>
  <c r="G1666" i="19"/>
  <c r="H1666" i="19" s="1"/>
  <c r="G1668" i="19"/>
  <c r="H1668" i="19" s="1"/>
  <c r="G1670" i="19"/>
  <c r="H1670" i="19" s="1"/>
  <c r="G1672" i="19"/>
  <c r="H1672" i="19" s="1"/>
  <c r="G1674" i="19"/>
  <c r="H1674" i="19" s="1"/>
  <c r="G1676" i="19"/>
  <c r="H1676" i="19" s="1"/>
  <c r="G1678" i="19"/>
  <c r="H1678" i="19" s="1"/>
  <c r="G1680" i="19"/>
  <c r="H1680" i="19" s="1"/>
  <c r="G1682" i="19"/>
  <c r="H1682" i="19" s="1"/>
  <c r="G1684" i="19"/>
  <c r="H1684" i="19" s="1"/>
  <c r="G1686" i="19"/>
  <c r="H1686" i="19" s="1"/>
  <c r="G1688" i="19"/>
  <c r="H1688" i="19" s="1"/>
  <c r="G1690" i="19"/>
  <c r="H1690" i="19" s="1"/>
  <c r="G1692" i="19"/>
  <c r="H1692" i="19" s="1"/>
  <c r="G1694" i="19"/>
  <c r="H1694" i="19" s="1"/>
  <c r="G1696" i="19"/>
  <c r="H1696" i="19" s="1"/>
  <c r="G1698" i="19"/>
  <c r="H1698" i="19" s="1"/>
  <c r="G1700" i="19"/>
  <c r="H1700" i="19" s="1"/>
  <c r="G1702" i="19"/>
  <c r="H1702" i="19" s="1"/>
  <c r="G1704" i="19"/>
  <c r="H1704" i="19" s="1"/>
  <c r="G1706" i="19"/>
  <c r="H1706" i="19" s="1"/>
  <c r="G1708" i="19"/>
  <c r="H1708" i="19" s="1"/>
  <c r="G1710" i="19"/>
  <c r="H1710" i="19" s="1"/>
  <c r="G1712" i="19"/>
  <c r="H1712" i="19" s="1"/>
  <c r="G1714" i="19"/>
  <c r="H1714" i="19" s="1"/>
  <c r="G1716" i="19"/>
  <c r="H1716" i="19" s="1"/>
  <c r="G1718" i="19"/>
  <c r="H1718" i="19" s="1"/>
  <c r="G1720" i="19"/>
  <c r="H1720" i="19" s="1"/>
  <c r="G1722" i="19"/>
  <c r="H1722" i="19" s="1"/>
  <c r="G1724" i="19"/>
  <c r="H1724" i="19" s="1"/>
  <c r="G1726" i="19"/>
  <c r="H1726" i="19" s="1"/>
  <c r="G1728" i="19"/>
  <c r="H1728" i="19" s="1"/>
  <c r="G1730" i="19"/>
  <c r="H1730" i="19" s="1"/>
  <c r="G1732" i="19"/>
  <c r="H1732" i="19" s="1"/>
  <c r="G1734" i="19"/>
  <c r="H1734" i="19" s="1"/>
  <c r="G1736" i="19"/>
  <c r="H1736" i="19" s="1"/>
  <c r="G1738" i="19"/>
  <c r="H1738" i="19" s="1"/>
  <c r="G1740" i="19"/>
  <c r="H1740" i="19" s="1"/>
  <c r="G1742" i="19"/>
  <c r="H1742" i="19" s="1"/>
  <c r="G1744" i="19"/>
  <c r="H1744" i="19" s="1"/>
  <c r="G1746" i="19"/>
  <c r="H1746" i="19" s="1"/>
  <c r="G1748" i="19"/>
  <c r="H1748" i="19" s="1"/>
  <c r="G1750" i="19"/>
  <c r="H1750" i="19" s="1"/>
  <c r="G1752" i="19"/>
  <c r="H1752" i="19" s="1"/>
  <c r="G1754" i="19"/>
  <c r="H1754" i="19" s="1"/>
  <c r="G1756" i="19"/>
  <c r="H1756" i="19" s="1"/>
  <c r="G1758" i="19"/>
  <c r="H1758" i="19" s="1"/>
  <c r="G1760" i="19"/>
  <c r="H1760" i="19" s="1"/>
  <c r="G1762" i="19"/>
  <c r="H1762" i="19" s="1"/>
  <c r="G1764" i="19"/>
  <c r="H1764" i="19" s="1"/>
  <c r="G1766" i="19"/>
  <c r="H1766" i="19" s="1"/>
  <c r="G1768" i="19"/>
  <c r="H1768" i="19" s="1"/>
  <c r="G1770" i="19"/>
  <c r="H1770" i="19" s="1"/>
  <c r="G1772" i="19"/>
  <c r="H1772" i="19" s="1"/>
  <c r="G1774" i="19"/>
  <c r="H1774" i="19" s="1"/>
  <c r="G1776" i="19"/>
  <c r="H1776" i="19" s="1"/>
  <c r="G1778" i="19"/>
  <c r="H1778" i="19" s="1"/>
  <c r="G1780" i="19"/>
  <c r="H1780" i="19" s="1"/>
  <c r="G1782" i="19"/>
  <c r="H1782" i="19" s="1"/>
  <c r="G1784" i="19"/>
  <c r="H1784" i="19" s="1"/>
  <c r="G1786" i="19"/>
  <c r="H1786" i="19" s="1"/>
  <c r="G1788" i="19"/>
  <c r="H1788" i="19" s="1"/>
  <c r="G1790" i="19"/>
  <c r="H1790" i="19" s="1"/>
  <c r="G1792" i="19"/>
  <c r="H1792" i="19" s="1"/>
  <c r="G1794" i="19"/>
  <c r="H1794" i="19" s="1"/>
  <c r="G1796" i="19"/>
  <c r="H1796" i="19" s="1"/>
  <c r="G1798" i="19"/>
  <c r="H1798" i="19" s="1"/>
  <c r="G1800" i="19"/>
  <c r="H1800" i="19" s="1"/>
  <c r="G1802" i="19"/>
  <c r="H1802" i="19" s="1"/>
  <c r="G1804" i="19"/>
  <c r="H1804" i="19" s="1"/>
  <c r="G1806" i="19"/>
  <c r="H1806" i="19" s="1"/>
  <c r="G1808" i="19"/>
  <c r="H1808" i="19" s="1"/>
  <c r="G1810" i="19"/>
  <c r="H1810" i="19" s="1"/>
  <c r="G1812" i="19"/>
  <c r="H1812" i="19" s="1"/>
  <c r="G1814" i="19"/>
  <c r="H1814" i="19" s="1"/>
  <c r="G1816" i="19"/>
  <c r="H1816" i="19" s="1"/>
  <c r="G1818" i="19"/>
  <c r="H1818" i="19" s="1"/>
  <c r="G1820" i="19"/>
  <c r="H1820" i="19" s="1"/>
  <c r="G1822" i="19"/>
  <c r="H1822" i="19" s="1"/>
  <c r="G1824" i="19"/>
  <c r="H1824" i="19" s="1"/>
  <c r="G1826" i="19"/>
  <c r="H1826" i="19" s="1"/>
  <c r="L1826" i="19" s="1"/>
  <c r="G1828" i="19"/>
  <c r="H1828" i="19" s="1"/>
  <c r="L1828" i="19" s="1"/>
  <c r="G1830" i="19"/>
  <c r="H1830" i="19" s="1"/>
  <c r="L1830" i="19" s="1"/>
  <c r="G1832" i="19"/>
  <c r="H1832" i="19" s="1"/>
  <c r="L1832" i="19" s="1"/>
  <c r="G1834" i="19"/>
  <c r="H1834" i="19" s="1"/>
  <c r="L1834" i="19" s="1"/>
  <c r="G1836" i="19"/>
  <c r="H1836" i="19" s="1"/>
  <c r="L1836" i="19" s="1"/>
  <c r="G1838" i="19"/>
  <c r="H1838" i="19" s="1"/>
  <c r="L1838" i="19" s="1"/>
  <c r="G1840" i="19"/>
  <c r="H1840" i="19" s="1"/>
  <c r="L1840" i="19" s="1"/>
  <c r="G1842" i="19"/>
  <c r="H1842" i="19" s="1"/>
  <c r="L1842" i="19" s="1"/>
  <c r="G1844" i="19"/>
  <c r="H1844" i="19" s="1"/>
  <c r="L1844" i="19" s="1"/>
  <c r="G1846" i="19"/>
  <c r="H1846" i="19" s="1"/>
  <c r="L1846" i="19" s="1"/>
  <c r="G1848" i="19"/>
  <c r="H1848" i="19" s="1"/>
  <c r="L1848" i="19" s="1"/>
  <c r="G1850" i="19"/>
  <c r="H1850" i="19" s="1"/>
  <c r="L1850" i="19" s="1"/>
  <c r="G1852" i="19"/>
  <c r="H1852" i="19" s="1"/>
  <c r="L1852" i="19" s="1"/>
  <c r="G1854" i="19"/>
  <c r="H1854" i="19" s="1"/>
  <c r="L1854" i="19" s="1"/>
  <c r="G1856" i="19"/>
  <c r="H1856" i="19" s="1"/>
  <c r="G1858" i="19"/>
  <c r="H1858" i="19" s="1"/>
  <c r="G1860" i="19"/>
  <c r="H1860" i="19" s="1"/>
  <c r="G1862" i="19"/>
  <c r="H1862" i="19" s="1"/>
  <c r="G1864" i="19"/>
  <c r="H1864" i="19" s="1"/>
  <c r="G1866" i="19"/>
  <c r="H1866" i="19" s="1"/>
  <c r="G1868" i="19"/>
  <c r="H1868" i="19" s="1"/>
  <c r="G1870" i="19"/>
  <c r="H1870" i="19" s="1"/>
  <c r="G1872" i="19"/>
  <c r="H1872" i="19" s="1"/>
  <c r="G1874" i="19"/>
  <c r="H1874" i="19" s="1"/>
  <c r="G1876" i="19"/>
  <c r="H1876" i="19" s="1"/>
  <c r="G1878" i="19"/>
  <c r="H1878" i="19" s="1"/>
  <c r="G1880" i="19"/>
  <c r="H1880" i="19" s="1"/>
  <c r="G1882" i="19"/>
  <c r="H1882" i="19" s="1"/>
  <c r="G1884" i="19"/>
  <c r="H1884" i="19" s="1"/>
  <c r="G1886" i="19"/>
  <c r="H1886" i="19" s="1"/>
  <c r="G1888" i="19"/>
  <c r="H1888" i="19" s="1"/>
  <c r="G1890" i="19"/>
  <c r="H1890" i="19" s="1"/>
  <c r="G1892" i="19"/>
  <c r="H1892" i="19" s="1"/>
  <c r="G1894" i="19"/>
  <c r="H1894" i="19" s="1"/>
  <c r="G1896" i="19"/>
  <c r="H1896" i="19" s="1"/>
  <c r="G1898" i="19"/>
  <c r="H1898" i="19" s="1"/>
  <c r="G1900" i="19"/>
  <c r="H1900" i="19" s="1"/>
  <c r="G1902" i="19"/>
  <c r="H1902" i="19" s="1"/>
  <c r="G1904" i="19"/>
  <c r="H1904" i="19" s="1"/>
  <c r="G1906" i="19"/>
  <c r="H1906" i="19" s="1"/>
  <c r="G1908" i="19"/>
  <c r="H1908" i="19" s="1"/>
  <c r="G1910" i="19"/>
  <c r="H1910" i="19" s="1"/>
  <c r="G1912" i="19"/>
  <c r="H1912" i="19" s="1"/>
  <c r="G1914" i="19"/>
  <c r="H1914" i="19" s="1"/>
  <c r="G1916" i="19"/>
  <c r="H1916" i="19" s="1"/>
  <c r="G1918" i="19"/>
  <c r="H1918" i="19" s="1"/>
  <c r="G1920" i="19"/>
  <c r="H1920" i="19" s="1"/>
  <c r="G1922" i="19"/>
  <c r="H1922" i="19" s="1"/>
  <c r="G1924" i="19"/>
  <c r="H1924" i="19" s="1"/>
  <c r="G1926" i="19"/>
  <c r="H1926" i="19" s="1"/>
  <c r="G1928" i="19"/>
  <c r="H1928" i="19" s="1"/>
  <c r="G1930" i="19"/>
  <c r="H1930" i="19" s="1"/>
  <c r="G1932" i="19"/>
  <c r="H1932" i="19" s="1"/>
  <c r="G1934" i="19"/>
  <c r="H1934" i="19" s="1"/>
  <c r="G1936" i="19"/>
  <c r="H1936" i="19" s="1"/>
  <c r="G1938" i="19"/>
  <c r="H1938" i="19" s="1"/>
  <c r="G1940" i="19"/>
  <c r="H1940" i="19" s="1"/>
  <c r="G1942" i="19"/>
  <c r="H1942" i="19" s="1"/>
  <c r="G1944" i="19"/>
  <c r="H1944" i="19" s="1"/>
  <c r="G1947" i="19"/>
  <c r="H1947" i="19" s="1"/>
  <c r="L1947" i="19" s="1"/>
  <c r="G1949" i="19"/>
  <c r="H1949" i="19" s="1"/>
  <c r="L1949" i="19" s="1"/>
  <c r="G1951" i="19"/>
  <c r="H1951" i="19" s="1"/>
  <c r="L1951" i="19" s="1"/>
  <c r="G1952" i="19"/>
  <c r="H1952" i="19" s="1"/>
  <c r="L1952" i="19" s="1"/>
  <c r="L2712" i="19"/>
  <c r="L2622" i="19"/>
  <c r="L2532" i="19"/>
  <c r="L2443" i="19"/>
  <c r="G2815" i="19"/>
  <c r="H2815" i="19" s="1"/>
  <c r="G2817" i="19"/>
  <c r="H2817" i="19" s="1"/>
  <c r="G2819" i="19"/>
  <c r="H2819" i="19" s="1"/>
  <c r="G2821" i="19"/>
  <c r="H2821" i="19" s="1"/>
  <c r="G2823" i="19"/>
  <c r="H2823" i="19" s="1"/>
  <c r="G2825" i="19"/>
  <c r="H2825" i="19" s="1"/>
  <c r="G2827" i="19"/>
  <c r="H2827" i="19" s="1"/>
  <c r="G2829" i="19"/>
  <c r="H2829" i="19" s="1"/>
  <c r="G2831" i="19"/>
  <c r="H2831" i="19" s="1"/>
  <c r="G2833" i="19"/>
  <c r="H2833" i="19" s="1"/>
  <c r="G2835" i="19"/>
  <c r="H2835" i="19" s="1"/>
  <c r="G2837" i="19"/>
  <c r="H2837" i="19" s="1"/>
  <c r="G2839" i="19"/>
  <c r="H2839" i="19" s="1"/>
  <c r="G2841" i="19"/>
  <c r="H2841" i="19" s="1"/>
  <c r="G2843" i="19"/>
  <c r="H2843" i="19" s="1"/>
  <c r="G2845" i="19"/>
  <c r="H2845" i="19" s="1"/>
  <c r="G2847" i="19"/>
  <c r="H2847" i="19" s="1"/>
  <c r="G2849" i="19"/>
  <c r="H2849" i="19" s="1"/>
  <c r="G2851" i="19"/>
  <c r="H2851" i="19" s="1"/>
  <c r="G2853" i="19"/>
  <c r="H2853" i="19" s="1"/>
  <c r="G2855" i="19"/>
  <c r="H2855" i="19" s="1"/>
  <c r="G2857" i="19"/>
  <c r="H2857" i="19" s="1"/>
  <c r="G2859" i="19"/>
  <c r="H2859" i="19" s="1"/>
  <c r="G2861" i="19"/>
  <c r="H2861" i="19" s="1"/>
  <c r="G2863" i="19"/>
  <c r="H2863" i="19" s="1"/>
  <c r="G2865" i="19"/>
  <c r="H2865" i="19" s="1"/>
  <c r="G2867" i="19"/>
  <c r="H2867" i="19" s="1"/>
  <c r="G2869" i="19"/>
  <c r="H2869" i="19" s="1"/>
  <c r="G2871" i="19"/>
  <c r="H2871" i="19" s="1"/>
  <c r="G2873" i="19"/>
  <c r="H2873" i="19" s="1"/>
  <c r="G2875" i="19"/>
  <c r="H2875" i="19" s="1"/>
  <c r="G2877" i="19"/>
  <c r="H2877" i="19" s="1"/>
  <c r="G2879" i="19"/>
  <c r="H2879" i="19" s="1"/>
  <c r="G2881" i="19"/>
  <c r="H2881" i="19" s="1"/>
  <c r="G2883" i="19"/>
  <c r="H2883" i="19" s="1"/>
  <c r="G2885" i="19"/>
  <c r="H2885" i="19" s="1"/>
  <c r="G2887" i="19"/>
  <c r="H2887" i="19" s="1"/>
  <c r="G2889" i="19"/>
  <c r="H2889" i="19" s="1"/>
  <c r="G2891" i="19"/>
  <c r="H2891" i="19" s="1"/>
  <c r="G2893" i="19"/>
  <c r="H2893" i="19" s="1"/>
  <c r="G2895" i="19"/>
  <c r="H2895" i="19" s="1"/>
  <c r="G2897" i="19"/>
  <c r="H2897" i="19" s="1"/>
  <c r="G2899" i="19"/>
  <c r="H2899" i="19" s="1"/>
  <c r="G2901" i="19"/>
  <c r="H2901" i="19" s="1"/>
  <c r="G2903" i="19"/>
  <c r="H2903" i="19" s="1"/>
  <c r="G2905" i="19"/>
  <c r="H2905" i="19" s="1"/>
  <c r="G2907" i="19"/>
  <c r="H2907" i="19" s="1"/>
  <c r="G2909" i="19"/>
  <c r="H2909" i="19" s="1"/>
  <c r="G2911" i="19"/>
  <c r="H2911" i="19" s="1"/>
  <c r="G2913" i="19"/>
  <c r="H2913" i="19" s="1"/>
  <c r="G2915" i="19"/>
  <c r="H2915" i="19" s="1"/>
  <c r="G2917" i="19"/>
  <c r="H2917" i="19" s="1"/>
  <c r="G2919" i="19"/>
  <c r="H2919" i="19" s="1"/>
  <c r="G2921" i="19"/>
  <c r="H2921" i="19" s="1"/>
  <c r="G2922" i="19"/>
  <c r="H2922" i="19" s="1"/>
  <c r="L2922" i="19" s="1"/>
  <c r="G2924" i="19"/>
  <c r="H2924" i="19" s="1"/>
  <c r="L2924" i="19" s="1"/>
  <c r="G2926" i="19"/>
  <c r="H2926" i="19" s="1"/>
  <c r="L2926" i="19" s="1"/>
  <c r="G2929" i="19"/>
  <c r="H2929" i="19" s="1"/>
  <c r="L2929" i="19" s="1"/>
  <c r="G1956" i="19"/>
  <c r="H1956" i="19" s="1"/>
  <c r="L1956" i="19" s="1"/>
  <c r="G1958" i="19"/>
  <c r="H1958" i="19" s="1"/>
  <c r="L1958" i="19" s="1"/>
  <c r="G1960" i="19"/>
  <c r="H1960" i="19" s="1"/>
  <c r="L1960" i="19" s="1"/>
  <c r="G1962" i="19"/>
  <c r="H1962" i="19" s="1"/>
  <c r="L1962" i="19" s="1"/>
  <c r="G1964" i="19"/>
  <c r="H1964" i="19" s="1"/>
  <c r="L1964" i="19" s="1"/>
  <c r="G1966" i="19"/>
  <c r="H1966" i="19" s="1"/>
  <c r="L1966" i="19" s="1"/>
  <c r="G1968" i="19"/>
  <c r="H1968" i="19" s="1"/>
  <c r="L1968" i="19" s="1"/>
  <c r="G1970" i="19"/>
  <c r="H1970" i="19" s="1"/>
  <c r="L1970" i="19" s="1"/>
  <c r="G1972" i="19"/>
  <c r="H1972" i="19" s="1"/>
  <c r="L1972" i="19" s="1"/>
  <c r="G1974" i="19"/>
  <c r="H1974" i="19" s="1"/>
  <c r="L1974" i="19" s="1"/>
  <c r="G1976" i="19"/>
  <c r="H1976" i="19" s="1"/>
  <c r="L1976" i="19" s="1"/>
  <c r="G1978" i="19"/>
  <c r="H1978" i="19" s="1"/>
  <c r="L1978" i="19" s="1"/>
  <c r="G1980" i="19"/>
  <c r="H1980" i="19" s="1"/>
  <c r="L1980" i="19" s="1"/>
  <c r="G1982" i="19"/>
  <c r="H1982" i="19" s="1"/>
  <c r="L1982" i="19" s="1"/>
  <c r="G1984" i="19"/>
  <c r="H1984" i="19" s="1"/>
  <c r="L1984" i="19" s="1"/>
  <c r="G1986" i="19"/>
  <c r="H1986" i="19" s="1"/>
  <c r="L1986" i="19" s="1"/>
  <c r="G1988" i="19"/>
  <c r="H1988" i="19" s="1"/>
  <c r="L1988" i="19" s="1"/>
  <c r="G1990" i="19"/>
  <c r="H1990" i="19" s="1"/>
  <c r="L1990" i="19" s="1"/>
  <c r="G1992" i="19"/>
  <c r="H1992" i="19" s="1"/>
  <c r="L1992" i="19" s="1"/>
  <c r="G1994" i="19"/>
  <c r="H1994" i="19" s="1"/>
  <c r="L1994" i="19" s="1"/>
  <c r="G1996" i="19"/>
  <c r="H1996" i="19" s="1"/>
  <c r="L1996" i="19" s="1"/>
  <c r="G1998" i="19"/>
  <c r="H1998" i="19" s="1"/>
  <c r="L1998" i="19" s="1"/>
  <c r="G2000" i="19"/>
  <c r="H2000" i="19" s="1"/>
  <c r="L2000" i="19" s="1"/>
  <c r="G2002" i="19"/>
  <c r="H2002" i="19" s="1"/>
  <c r="L2002" i="19" s="1"/>
  <c r="G2004" i="19"/>
  <c r="H2004" i="19" s="1"/>
  <c r="L2004" i="19" s="1"/>
  <c r="G2006" i="19"/>
  <c r="H2006" i="19" s="1"/>
  <c r="L2006" i="19" s="1"/>
  <c r="G2008" i="19"/>
  <c r="H2008" i="19" s="1"/>
  <c r="L2008" i="19" s="1"/>
  <c r="G2010" i="19"/>
  <c r="H2010" i="19" s="1"/>
  <c r="L2010" i="19" s="1"/>
  <c r="G2012" i="19"/>
  <c r="H2012" i="19" s="1"/>
  <c r="L2012" i="19" s="1"/>
  <c r="G2014" i="19"/>
  <c r="H2014" i="19" s="1"/>
  <c r="L2014" i="19" s="1"/>
  <c r="G2016" i="19"/>
  <c r="H2016" i="19" s="1"/>
  <c r="L2016" i="19" s="1"/>
  <c r="G2018" i="19"/>
  <c r="H2018" i="19" s="1"/>
  <c r="L2018" i="19" s="1"/>
  <c r="G2020" i="19"/>
  <c r="H2020" i="19" s="1"/>
  <c r="L2020" i="19" s="1"/>
  <c r="G2022" i="19"/>
  <c r="H2022" i="19" s="1"/>
  <c r="L2022" i="19" s="1"/>
  <c r="G2024" i="19"/>
  <c r="H2024" i="19" s="1"/>
  <c r="L2024" i="19" s="1"/>
  <c r="G2026" i="19"/>
  <c r="H2026" i="19" s="1"/>
  <c r="L2026" i="19" s="1"/>
  <c r="G2028" i="19"/>
  <c r="H2028" i="19" s="1"/>
  <c r="L2028" i="19" s="1"/>
  <c r="G2030" i="19"/>
  <c r="H2030" i="19" s="1"/>
  <c r="L2030" i="19" s="1"/>
  <c r="G2032" i="19"/>
  <c r="H2032" i="19" s="1"/>
  <c r="L2032" i="19" s="1"/>
  <c r="G2034" i="19"/>
  <c r="H2034" i="19" s="1"/>
  <c r="L2034" i="19" s="1"/>
  <c r="G2036" i="19"/>
  <c r="H2036" i="19" s="1"/>
  <c r="L2036" i="19" s="1"/>
  <c r="G2038" i="19"/>
  <c r="H2038" i="19" s="1"/>
  <c r="L2038" i="19" s="1"/>
  <c r="G2040" i="19"/>
  <c r="H2040" i="19" s="1"/>
  <c r="L2040" i="19" s="1"/>
  <c r="G2042" i="19"/>
  <c r="H2042" i="19" s="1"/>
  <c r="L2042" i="19" s="1"/>
  <c r="G2044" i="19"/>
  <c r="H2044" i="19" s="1"/>
  <c r="G2046" i="19"/>
  <c r="H2046" i="19" s="1"/>
  <c r="G2048" i="19"/>
  <c r="H2048" i="19" s="1"/>
  <c r="G2050" i="19"/>
  <c r="H2050" i="19" s="1"/>
  <c r="G2052" i="19"/>
  <c r="H2052" i="19" s="1"/>
  <c r="G2054" i="19"/>
  <c r="H2054" i="19" s="1"/>
  <c r="G2056" i="19"/>
  <c r="H2056" i="19" s="1"/>
  <c r="G2058" i="19"/>
  <c r="H2058" i="19" s="1"/>
  <c r="G2060" i="19"/>
  <c r="H2060" i="19" s="1"/>
  <c r="G2062" i="19"/>
  <c r="H2062" i="19" s="1"/>
  <c r="G2064" i="19"/>
  <c r="H2064" i="19" s="1"/>
  <c r="G2066" i="19"/>
  <c r="H2066" i="19" s="1"/>
  <c r="G2068" i="19"/>
  <c r="H2068" i="19" s="1"/>
  <c r="G2070" i="19"/>
  <c r="H2070" i="19" s="1"/>
  <c r="G2072" i="19"/>
  <c r="H2072" i="19" s="1"/>
  <c r="G2074" i="19"/>
  <c r="H2074" i="19" s="1"/>
  <c r="G2076" i="19"/>
  <c r="H2076" i="19" s="1"/>
  <c r="G2078" i="19"/>
  <c r="H2078" i="19" s="1"/>
  <c r="G2080" i="19"/>
  <c r="H2080" i="19" s="1"/>
  <c r="G2082" i="19"/>
  <c r="H2082" i="19" s="1"/>
  <c r="G2084" i="19"/>
  <c r="H2084" i="19" s="1"/>
  <c r="G2086" i="19"/>
  <c r="H2086" i="19" s="1"/>
  <c r="G2088" i="19"/>
  <c r="H2088" i="19" s="1"/>
  <c r="G2090" i="19"/>
  <c r="H2090" i="19" s="1"/>
  <c r="G2092" i="19"/>
  <c r="H2092" i="19" s="1"/>
  <c r="G2094" i="19"/>
  <c r="H2094" i="19" s="1"/>
  <c r="G2096" i="19"/>
  <c r="H2096" i="19" s="1"/>
  <c r="G2098" i="19"/>
  <c r="H2098" i="19" s="1"/>
  <c r="G2100" i="19"/>
  <c r="H2100" i="19" s="1"/>
  <c r="G2102" i="19"/>
  <c r="H2102" i="19" s="1"/>
  <c r="G2104" i="19"/>
  <c r="H2104" i="19" s="1"/>
  <c r="G2106" i="19"/>
  <c r="H2106" i="19" s="1"/>
  <c r="G2108" i="19"/>
  <c r="H2108" i="19" s="1"/>
  <c r="G2110" i="19"/>
  <c r="H2110" i="19" s="1"/>
  <c r="G2112" i="19"/>
  <c r="H2112" i="19" s="1"/>
  <c r="G2114" i="19"/>
  <c r="H2114" i="19" s="1"/>
  <c r="G2116" i="19"/>
  <c r="H2116" i="19" s="1"/>
  <c r="G2118" i="19"/>
  <c r="H2118" i="19" s="1"/>
  <c r="G2120" i="19"/>
  <c r="H2120" i="19" s="1"/>
  <c r="G2122" i="19"/>
  <c r="H2122" i="19" s="1"/>
  <c r="G2124" i="19"/>
  <c r="H2124" i="19" s="1"/>
  <c r="G2126" i="19"/>
  <c r="H2126" i="19" s="1"/>
  <c r="G2128" i="19"/>
  <c r="H2128" i="19" s="1"/>
  <c r="G2130" i="19"/>
  <c r="H2130" i="19" s="1"/>
  <c r="G2132" i="19"/>
  <c r="H2132" i="19" s="1"/>
  <c r="G2134" i="19"/>
  <c r="H2134" i="19" s="1"/>
  <c r="G2136" i="19"/>
  <c r="H2136" i="19" s="1"/>
  <c r="G2138" i="19"/>
  <c r="H2138" i="19" s="1"/>
  <c r="G2140" i="19"/>
  <c r="H2140" i="19" s="1"/>
  <c r="G2142" i="19"/>
  <c r="H2142" i="19" s="1"/>
  <c r="G2144" i="19"/>
  <c r="H2144" i="19" s="1"/>
  <c r="G2146" i="19"/>
  <c r="H2146" i="19" s="1"/>
  <c r="G2148" i="19"/>
  <c r="H2148" i="19" s="1"/>
  <c r="G2150" i="19"/>
  <c r="H2150" i="19" s="1"/>
  <c r="G2152" i="19"/>
  <c r="H2152" i="19" s="1"/>
  <c r="G2154" i="19"/>
  <c r="H2154" i="19" s="1"/>
  <c r="G2156" i="19"/>
  <c r="H2156" i="19" s="1"/>
  <c r="G2158" i="19"/>
  <c r="H2158" i="19" s="1"/>
  <c r="G2160" i="19"/>
  <c r="H2160" i="19" s="1"/>
  <c r="G2162" i="19"/>
  <c r="H2162" i="19" s="1"/>
  <c r="G2164" i="19"/>
  <c r="H2164" i="19" s="1"/>
  <c r="G2166" i="19"/>
  <c r="H2166" i="19" s="1"/>
  <c r="G2168" i="19"/>
  <c r="H2168" i="19" s="1"/>
  <c r="G2170" i="19"/>
  <c r="H2170" i="19" s="1"/>
  <c r="G2172" i="19"/>
  <c r="H2172" i="19" s="1"/>
  <c r="G2174" i="19"/>
  <c r="H2174" i="19" s="1"/>
  <c r="G2176" i="19"/>
  <c r="H2176" i="19" s="1"/>
  <c r="G2178" i="19"/>
  <c r="H2178" i="19" s="1"/>
  <c r="G2180" i="19"/>
  <c r="H2180" i="19" s="1"/>
  <c r="G2182" i="19"/>
  <c r="H2182" i="19" s="1"/>
  <c r="G2184" i="19"/>
  <c r="H2184" i="19" s="1"/>
  <c r="G2186" i="19"/>
  <c r="H2186" i="19" s="1"/>
  <c r="G2188" i="19"/>
  <c r="H2188" i="19" s="1"/>
  <c r="G2190" i="19"/>
  <c r="H2190" i="19" s="1"/>
  <c r="G2192" i="19"/>
  <c r="H2192" i="19" s="1"/>
  <c r="G2194" i="19"/>
  <c r="H2194" i="19" s="1"/>
  <c r="G2196" i="19"/>
  <c r="H2196" i="19" s="1"/>
  <c r="G2198" i="19"/>
  <c r="H2198" i="19" s="1"/>
  <c r="G2200" i="19"/>
  <c r="H2200" i="19" s="1"/>
  <c r="G2202" i="19"/>
  <c r="H2202" i="19" s="1"/>
  <c r="G2204" i="19"/>
  <c r="H2204" i="19" s="1"/>
  <c r="G2206" i="19"/>
  <c r="H2206" i="19" s="1"/>
  <c r="G2208" i="19"/>
  <c r="H2208" i="19" s="1"/>
  <c r="G2210" i="19"/>
  <c r="H2210" i="19" s="1"/>
  <c r="G2212" i="19"/>
  <c r="H2212" i="19" s="1"/>
  <c r="G2214" i="19"/>
  <c r="H2214" i="19" s="1"/>
  <c r="G2216" i="19"/>
  <c r="H2216" i="19" s="1"/>
  <c r="G2218" i="19"/>
  <c r="H2218" i="19" s="1"/>
  <c r="G2220" i="19"/>
  <c r="H2220" i="19" s="1"/>
  <c r="G2222" i="19"/>
  <c r="H2222" i="19" s="1"/>
  <c r="G2224" i="19"/>
  <c r="H2224" i="19" s="1"/>
  <c r="G2226" i="19"/>
  <c r="H2226" i="19" s="1"/>
  <c r="G2228" i="19"/>
  <c r="H2228" i="19" s="1"/>
  <c r="G2230" i="19"/>
  <c r="H2230" i="19" s="1"/>
  <c r="G2232" i="19"/>
  <c r="H2232" i="19" s="1"/>
  <c r="G2234" i="19"/>
  <c r="H2234" i="19" s="1"/>
  <c r="G2236" i="19"/>
  <c r="H2236" i="19" s="1"/>
  <c r="G2238" i="19"/>
  <c r="H2238" i="19" s="1"/>
  <c r="G2240" i="19"/>
  <c r="H2240" i="19" s="1"/>
  <c r="G2242" i="19"/>
  <c r="H2242" i="19" s="1"/>
  <c r="G2244" i="19"/>
  <c r="H2244" i="19" s="1"/>
  <c r="G2246" i="19"/>
  <c r="H2246" i="19" s="1"/>
  <c r="G2248" i="19"/>
  <c r="H2248" i="19" s="1"/>
  <c r="G2250" i="19"/>
  <c r="H2250" i="19" s="1"/>
  <c r="G2252" i="19"/>
  <c r="H2252" i="19" s="1"/>
  <c r="G2254" i="19"/>
  <c r="H2254" i="19" s="1"/>
  <c r="G2256" i="19"/>
  <c r="H2256" i="19" s="1"/>
  <c r="G2258" i="19"/>
  <c r="H2258" i="19" s="1"/>
  <c r="G2260" i="19"/>
  <c r="H2260" i="19" s="1"/>
  <c r="G2262" i="19"/>
  <c r="H2262" i="19" s="1"/>
  <c r="G2264" i="19"/>
  <c r="H2264" i="19" s="1"/>
  <c r="G2266" i="19"/>
  <c r="H2266" i="19" s="1"/>
  <c r="G2268" i="19"/>
  <c r="H2268" i="19" s="1"/>
  <c r="G2270" i="19"/>
  <c r="H2270" i="19" s="1"/>
  <c r="G2272" i="19"/>
  <c r="H2272" i="19" s="1"/>
  <c r="G2274" i="19"/>
  <c r="H2274" i="19" s="1"/>
  <c r="G2276" i="19"/>
  <c r="H2276" i="19" s="1"/>
  <c r="G2278" i="19"/>
  <c r="H2278" i="19" s="1"/>
  <c r="G2280" i="19"/>
  <c r="H2280" i="19" s="1"/>
  <c r="G2282" i="19"/>
  <c r="H2282" i="19" s="1"/>
  <c r="G2284" i="19"/>
  <c r="H2284" i="19" s="1"/>
  <c r="G2286" i="19"/>
  <c r="H2286" i="19" s="1"/>
  <c r="G2288" i="19"/>
  <c r="H2288" i="19" s="1"/>
  <c r="G2290" i="19"/>
  <c r="H2290" i="19" s="1"/>
  <c r="G2292" i="19"/>
  <c r="H2292" i="19" s="1"/>
  <c r="G2294" i="19"/>
  <c r="H2294" i="19" s="1"/>
  <c r="G2296" i="19"/>
  <c r="H2296" i="19" s="1"/>
  <c r="G2298" i="19"/>
  <c r="H2298" i="19" s="1"/>
  <c r="G2300" i="19"/>
  <c r="H2300" i="19" s="1"/>
  <c r="G2302" i="19"/>
  <c r="H2302" i="19" s="1"/>
  <c r="G2304" i="19"/>
  <c r="H2304" i="19" s="1"/>
  <c r="G2306" i="19"/>
  <c r="H2306" i="19" s="1"/>
  <c r="G2308" i="19"/>
  <c r="H2308" i="19" s="1"/>
  <c r="G2310" i="19"/>
  <c r="H2310" i="19" s="1"/>
  <c r="G2312" i="19"/>
  <c r="H2312" i="19" s="1"/>
  <c r="G2314" i="19"/>
  <c r="H2314" i="19" s="1"/>
  <c r="L2314" i="19" s="1"/>
  <c r="G2316" i="19"/>
  <c r="H2316" i="19" s="1"/>
  <c r="L2316" i="19" s="1"/>
  <c r="G2318" i="19"/>
  <c r="H2318" i="19" s="1"/>
  <c r="L2318" i="19" s="1"/>
  <c r="G2320" i="19"/>
  <c r="H2320" i="19" s="1"/>
  <c r="L2320" i="19" s="1"/>
  <c r="G2322" i="19"/>
  <c r="H2322" i="19" s="1"/>
  <c r="L2322" i="19" s="1"/>
  <c r="G2324" i="19"/>
  <c r="H2324" i="19" s="1"/>
  <c r="L2324" i="19" s="1"/>
  <c r="G2326" i="19"/>
  <c r="H2326" i="19" s="1"/>
  <c r="L2326" i="19" s="1"/>
  <c r="G2328" i="19"/>
  <c r="H2328" i="19" s="1"/>
  <c r="L2328" i="19" s="1"/>
  <c r="G2330" i="19"/>
  <c r="H2330" i="19" s="1"/>
  <c r="L2330" i="19" s="1"/>
  <c r="G2332" i="19"/>
  <c r="H2332" i="19" s="1"/>
  <c r="L2332" i="19" s="1"/>
  <c r="G2334" i="19"/>
  <c r="H2334" i="19" s="1"/>
  <c r="L2334" i="19" s="1"/>
  <c r="G2336" i="19"/>
  <c r="H2336" i="19" s="1"/>
  <c r="L2336" i="19" s="1"/>
  <c r="G2338" i="19"/>
  <c r="H2338" i="19" s="1"/>
  <c r="L2338" i="19" s="1"/>
  <c r="G2340" i="19"/>
  <c r="H2340" i="19" s="1"/>
  <c r="L2340" i="19" s="1"/>
  <c r="G2342" i="19"/>
  <c r="H2342" i="19" s="1"/>
  <c r="L2342" i="19" s="1"/>
  <c r="G2344" i="19"/>
  <c r="H2344" i="19" s="1"/>
  <c r="G2346" i="19"/>
  <c r="H2346" i="19" s="1"/>
  <c r="G2348" i="19"/>
  <c r="H2348" i="19" s="1"/>
  <c r="G2350" i="19"/>
  <c r="H2350" i="19" s="1"/>
  <c r="G2352" i="19"/>
  <c r="H2352" i="19" s="1"/>
  <c r="G2354" i="19"/>
  <c r="H2354" i="19" s="1"/>
  <c r="G2356" i="19"/>
  <c r="H2356" i="19" s="1"/>
  <c r="G2358" i="19"/>
  <c r="H2358" i="19" s="1"/>
  <c r="G2360" i="19"/>
  <c r="H2360" i="19" s="1"/>
  <c r="G2362" i="19"/>
  <c r="H2362" i="19" s="1"/>
  <c r="G2364" i="19"/>
  <c r="H2364" i="19" s="1"/>
  <c r="G2366" i="19"/>
  <c r="H2366" i="19" s="1"/>
  <c r="G2368" i="19"/>
  <c r="H2368" i="19" s="1"/>
  <c r="G2370" i="19"/>
  <c r="H2370" i="19" s="1"/>
  <c r="G2372" i="19"/>
  <c r="H2372" i="19" s="1"/>
  <c r="G2374" i="19"/>
  <c r="H2374" i="19" s="1"/>
  <c r="G2376" i="19"/>
  <c r="H2376" i="19" s="1"/>
  <c r="G2378" i="19"/>
  <c r="H2378" i="19" s="1"/>
  <c r="G2380" i="19"/>
  <c r="H2380" i="19" s="1"/>
  <c r="G2382" i="19"/>
  <c r="H2382" i="19" s="1"/>
  <c r="G2384" i="19"/>
  <c r="H2384" i="19" s="1"/>
  <c r="G2386" i="19"/>
  <c r="H2386" i="19" s="1"/>
  <c r="G2388" i="19"/>
  <c r="H2388" i="19" s="1"/>
  <c r="G2390" i="19"/>
  <c r="H2390" i="19" s="1"/>
  <c r="G2392" i="19"/>
  <c r="H2392" i="19" s="1"/>
  <c r="G2394" i="19"/>
  <c r="H2394" i="19" s="1"/>
  <c r="G2396" i="19"/>
  <c r="H2396" i="19" s="1"/>
  <c r="G2398" i="19"/>
  <c r="H2398" i="19" s="1"/>
  <c r="G2400" i="19"/>
  <c r="H2400" i="19" s="1"/>
  <c r="G2402" i="19"/>
  <c r="H2402" i="19" s="1"/>
  <c r="G2404" i="19"/>
  <c r="H2404" i="19" s="1"/>
  <c r="G2406" i="19"/>
  <c r="H2406" i="19" s="1"/>
  <c r="G2408" i="19"/>
  <c r="H2408" i="19" s="1"/>
  <c r="G2410" i="19"/>
  <c r="H2410" i="19" s="1"/>
  <c r="G2412" i="19"/>
  <c r="H2412" i="19" s="1"/>
  <c r="G2414" i="19"/>
  <c r="H2414" i="19" s="1"/>
  <c r="G2416" i="19"/>
  <c r="H2416" i="19" s="1"/>
  <c r="G2418" i="19"/>
  <c r="H2418" i="19" s="1"/>
  <c r="G2420" i="19"/>
  <c r="H2420" i="19" s="1"/>
  <c r="G2422" i="19"/>
  <c r="H2422" i="19" s="1"/>
  <c r="G2424" i="19"/>
  <c r="H2424" i="19" s="1"/>
  <c r="G2426" i="19"/>
  <c r="H2426" i="19" s="1"/>
  <c r="G2428" i="19"/>
  <c r="H2428" i="19" s="1"/>
  <c r="G2430" i="19"/>
  <c r="H2430" i="19" s="1"/>
  <c r="G2432" i="19"/>
  <c r="H2432" i="19" s="1"/>
  <c r="G2435" i="19"/>
  <c r="H2435" i="19" s="1"/>
  <c r="L2435" i="19" s="1"/>
  <c r="G2437" i="19"/>
  <c r="H2437" i="19" s="1"/>
  <c r="L2437" i="19" s="1"/>
  <c r="G2439" i="19"/>
  <c r="H2439" i="19" s="1"/>
  <c r="L2439" i="19" s="1"/>
  <c r="G2440" i="19"/>
  <c r="H2440" i="19" s="1"/>
  <c r="L2440" i="19" s="1"/>
  <c r="G2444" i="19"/>
  <c r="H2444" i="19" s="1"/>
  <c r="L2444" i="19" s="1"/>
  <c r="G2446" i="19"/>
  <c r="H2446" i="19" s="1"/>
  <c r="L2446" i="19" s="1"/>
  <c r="G2448" i="19"/>
  <c r="H2448" i="19" s="1"/>
  <c r="L2448" i="19" s="1"/>
  <c r="G2450" i="19"/>
  <c r="H2450" i="19" s="1"/>
  <c r="L2450" i="19" s="1"/>
  <c r="G2452" i="19"/>
  <c r="H2452" i="19" s="1"/>
  <c r="L2452" i="19" s="1"/>
  <c r="G2454" i="19"/>
  <c r="H2454" i="19" s="1"/>
  <c r="L2454" i="19" s="1"/>
  <c r="G2456" i="19"/>
  <c r="H2456" i="19" s="1"/>
  <c r="L2456" i="19" s="1"/>
  <c r="G2458" i="19"/>
  <c r="H2458" i="19" s="1"/>
  <c r="L2458" i="19" s="1"/>
  <c r="G2460" i="19"/>
  <c r="H2460" i="19" s="1"/>
  <c r="L2460" i="19" s="1"/>
  <c r="G2462" i="19"/>
  <c r="H2462" i="19" s="1"/>
  <c r="L2462" i="19" s="1"/>
  <c r="G2464" i="19"/>
  <c r="H2464" i="19" s="1"/>
  <c r="L2464" i="19" s="1"/>
  <c r="G2466" i="19"/>
  <c r="H2466" i="19" s="1"/>
  <c r="L2466" i="19" s="1"/>
  <c r="G2468" i="19"/>
  <c r="H2468" i="19" s="1"/>
  <c r="L2468" i="19" s="1"/>
  <c r="G2470" i="19"/>
  <c r="H2470" i="19" s="1"/>
  <c r="L2470" i="19" s="1"/>
  <c r="G2472" i="19"/>
  <c r="H2472" i="19" s="1"/>
  <c r="L2472" i="19" s="1"/>
  <c r="G2474" i="19"/>
  <c r="H2474" i="19" s="1"/>
  <c r="L2474" i="19" s="1"/>
  <c r="G2476" i="19"/>
  <c r="H2476" i="19" s="1"/>
  <c r="L2476" i="19" s="1"/>
  <c r="G2478" i="19"/>
  <c r="H2478" i="19" s="1"/>
  <c r="L2478" i="19" s="1"/>
  <c r="G2480" i="19"/>
  <c r="H2480" i="19" s="1"/>
  <c r="L2480" i="19" s="1"/>
  <c r="G2482" i="19"/>
  <c r="H2482" i="19" s="1"/>
  <c r="L2482" i="19" s="1"/>
  <c r="G2484" i="19"/>
  <c r="H2484" i="19" s="1"/>
  <c r="L2484" i="19" s="1"/>
  <c r="G2486" i="19"/>
  <c r="H2486" i="19" s="1"/>
  <c r="L2486" i="19" s="1"/>
  <c r="G2488" i="19"/>
  <c r="H2488" i="19" s="1"/>
  <c r="L2488" i="19" s="1"/>
  <c r="G2490" i="19"/>
  <c r="H2490" i="19" s="1"/>
  <c r="L2490" i="19" s="1"/>
  <c r="G2492" i="19"/>
  <c r="H2492" i="19" s="1"/>
  <c r="L2492" i="19" s="1"/>
  <c r="G2494" i="19"/>
  <c r="H2494" i="19" s="1"/>
  <c r="L2494" i="19" s="1"/>
  <c r="G2496" i="19"/>
  <c r="H2496" i="19" s="1"/>
  <c r="L2496" i="19" s="1"/>
  <c r="G2498" i="19"/>
  <c r="H2498" i="19" s="1"/>
  <c r="L2498" i="19" s="1"/>
  <c r="G2500" i="19"/>
  <c r="H2500" i="19" s="1"/>
  <c r="L2500" i="19" s="1"/>
  <c r="G2502" i="19"/>
  <c r="H2502" i="19" s="1"/>
  <c r="L2502" i="19" s="1"/>
  <c r="G2504" i="19"/>
  <c r="H2504" i="19" s="1"/>
  <c r="L2504" i="19" s="1"/>
  <c r="G2506" i="19"/>
  <c r="H2506" i="19" s="1"/>
  <c r="L2506" i="19" s="1"/>
  <c r="G2508" i="19"/>
  <c r="H2508" i="19" s="1"/>
  <c r="L2508" i="19" s="1"/>
  <c r="G2510" i="19"/>
  <c r="H2510" i="19" s="1"/>
  <c r="L2510" i="19" s="1"/>
  <c r="G2512" i="19"/>
  <c r="H2512" i="19" s="1"/>
  <c r="L2512" i="19" s="1"/>
  <c r="G2514" i="19"/>
  <c r="H2514" i="19" s="1"/>
  <c r="L2514" i="19" s="1"/>
  <c r="G2516" i="19"/>
  <c r="H2516" i="19" s="1"/>
  <c r="L2516" i="19" s="1"/>
  <c r="G2518" i="19"/>
  <c r="H2518" i="19" s="1"/>
  <c r="L2518" i="19" s="1"/>
  <c r="G2520" i="19"/>
  <c r="H2520" i="19" s="1"/>
  <c r="L2520" i="19" s="1"/>
  <c r="G2522" i="19"/>
  <c r="H2522" i="19" s="1"/>
  <c r="L2522" i="19" s="1"/>
  <c r="G2524" i="19"/>
  <c r="H2524" i="19" s="1"/>
  <c r="L2524" i="19" s="1"/>
  <c r="G2526" i="19"/>
  <c r="H2526" i="19" s="1"/>
  <c r="L2526" i="19" s="1"/>
  <c r="G2528" i="19"/>
  <c r="H2528" i="19" s="1"/>
  <c r="L2528" i="19" s="1"/>
  <c r="G2530" i="19"/>
  <c r="H2530" i="19" s="1"/>
  <c r="L2530" i="19" s="1"/>
  <c r="G2532" i="19"/>
  <c r="H2532" i="19" s="1"/>
  <c r="G2534" i="19"/>
  <c r="H2534" i="19" s="1"/>
  <c r="G2536" i="19"/>
  <c r="H2536" i="19" s="1"/>
  <c r="G2538" i="19"/>
  <c r="H2538" i="19" s="1"/>
  <c r="G2540" i="19"/>
  <c r="H2540" i="19" s="1"/>
  <c r="G2542" i="19"/>
  <c r="H2542" i="19" s="1"/>
  <c r="G2544" i="19"/>
  <c r="H2544" i="19" s="1"/>
  <c r="G2546" i="19"/>
  <c r="H2546" i="19" s="1"/>
  <c r="G2548" i="19"/>
  <c r="H2548" i="19" s="1"/>
  <c r="G2550" i="19"/>
  <c r="H2550" i="19" s="1"/>
  <c r="G2552" i="19"/>
  <c r="H2552" i="19" s="1"/>
  <c r="G2554" i="19"/>
  <c r="H2554" i="19" s="1"/>
  <c r="G2556" i="19"/>
  <c r="H2556" i="19" s="1"/>
  <c r="G2558" i="19"/>
  <c r="H2558" i="19" s="1"/>
  <c r="G2560" i="19"/>
  <c r="H2560" i="19" s="1"/>
  <c r="G2562" i="19"/>
  <c r="H2562" i="19" s="1"/>
  <c r="G2564" i="19"/>
  <c r="H2564" i="19" s="1"/>
  <c r="G2566" i="19"/>
  <c r="H2566" i="19" s="1"/>
  <c r="G2568" i="19"/>
  <c r="H2568" i="19" s="1"/>
  <c r="G2570" i="19"/>
  <c r="H2570" i="19" s="1"/>
  <c r="G2572" i="19"/>
  <c r="H2572" i="19" s="1"/>
  <c r="G2574" i="19"/>
  <c r="H2574" i="19" s="1"/>
  <c r="G2576" i="19"/>
  <c r="H2576" i="19" s="1"/>
  <c r="G2578" i="19"/>
  <c r="H2578" i="19" s="1"/>
  <c r="G2580" i="19"/>
  <c r="H2580" i="19" s="1"/>
  <c r="G2582" i="19"/>
  <c r="H2582" i="19" s="1"/>
  <c r="G2584" i="19"/>
  <c r="H2584" i="19" s="1"/>
  <c r="G2586" i="19"/>
  <c r="H2586" i="19" s="1"/>
  <c r="G2588" i="19"/>
  <c r="H2588" i="19" s="1"/>
  <c r="G2590" i="19"/>
  <c r="H2590" i="19" s="1"/>
  <c r="G2592" i="19"/>
  <c r="H2592" i="19" s="1"/>
  <c r="G2594" i="19"/>
  <c r="H2594" i="19" s="1"/>
  <c r="G2596" i="19"/>
  <c r="H2596" i="19" s="1"/>
  <c r="G2598" i="19"/>
  <c r="H2598" i="19" s="1"/>
  <c r="G2600" i="19"/>
  <c r="H2600" i="19" s="1"/>
  <c r="G2602" i="19"/>
  <c r="H2602" i="19" s="1"/>
  <c r="G2604" i="19"/>
  <c r="H2604" i="19" s="1"/>
  <c r="G2606" i="19"/>
  <c r="H2606" i="19" s="1"/>
  <c r="G2608" i="19"/>
  <c r="H2608" i="19" s="1"/>
  <c r="G2610" i="19"/>
  <c r="H2610" i="19" s="1"/>
  <c r="G2612" i="19"/>
  <c r="H2612" i="19" s="1"/>
  <c r="G2614" i="19"/>
  <c r="H2614" i="19" s="1"/>
  <c r="G2616" i="19"/>
  <c r="H2616" i="19" s="1"/>
  <c r="G2618" i="19"/>
  <c r="H2618" i="19" s="1"/>
  <c r="G2620" i="19"/>
  <c r="H2620" i="19" s="1"/>
  <c r="G2622" i="19"/>
  <c r="H2622" i="19" s="1"/>
  <c r="G2624" i="19"/>
  <c r="H2624" i="19" s="1"/>
  <c r="G2626" i="19"/>
  <c r="H2626" i="19" s="1"/>
  <c r="G2628" i="19"/>
  <c r="H2628" i="19" s="1"/>
  <c r="G2630" i="19"/>
  <c r="H2630" i="19" s="1"/>
  <c r="G2632" i="19"/>
  <c r="H2632" i="19" s="1"/>
  <c r="G2634" i="19"/>
  <c r="H2634" i="19" s="1"/>
  <c r="G2636" i="19"/>
  <c r="H2636" i="19" s="1"/>
  <c r="G2638" i="19"/>
  <c r="H2638" i="19" s="1"/>
  <c r="G2640" i="19"/>
  <c r="H2640" i="19" s="1"/>
  <c r="G2642" i="19"/>
  <c r="H2642" i="19" s="1"/>
  <c r="G2644" i="19"/>
  <c r="H2644" i="19" s="1"/>
  <c r="G2646" i="19"/>
  <c r="H2646" i="19" s="1"/>
  <c r="G2648" i="19"/>
  <c r="H2648" i="19" s="1"/>
  <c r="G2650" i="19"/>
  <c r="H2650" i="19" s="1"/>
  <c r="G2652" i="19"/>
  <c r="H2652" i="19" s="1"/>
  <c r="G2654" i="19"/>
  <c r="H2654" i="19" s="1"/>
  <c r="G2656" i="19"/>
  <c r="H2656" i="19" s="1"/>
  <c r="G2658" i="19"/>
  <c r="H2658" i="19" s="1"/>
  <c r="G2660" i="19"/>
  <c r="H2660" i="19" s="1"/>
  <c r="G2662" i="19"/>
  <c r="H2662" i="19" s="1"/>
  <c r="G2664" i="19"/>
  <c r="H2664" i="19" s="1"/>
  <c r="G2666" i="19"/>
  <c r="H2666" i="19" s="1"/>
  <c r="G2668" i="19"/>
  <c r="H2668" i="19" s="1"/>
  <c r="G2670" i="19"/>
  <c r="H2670" i="19" s="1"/>
  <c r="G2672" i="19"/>
  <c r="H2672" i="19" s="1"/>
  <c r="G2674" i="19"/>
  <c r="H2674" i="19" s="1"/>
  <c r="G2676" i="19"/>
  <c r="H2676" i="19" s="1"/>
  <c r="G2678" i="19"/>
  <c r="H2678" i="19" s="1"/>
  <c r="G2680" i="19"/>
  <c r="H2680" i="19" s="1"/>
  <c r="G2682" i="19"/>
  <c r="H2682" i="19" s="1"/>
  <c r="G2684" i="19"/>
  <c r="H2684" i="19" s="1"/>
  <c r="G2686" i="19"/>
  <c r="H2686" i="19" s="1"/>
  <c r="G2688" i="19"/>
  <c r="H2688" i="19" s="1"/>
  <c r="G2690" i="19"/>
  <c r="H2690" i="19" s="1"/>
  <c r="G2692" i="19"/>
  <c r="H2692" i="19" s="1"/>
  <c r="G2694" i="19"/>
  <c r="H2694" i="19" s="1"/>
  <c r="G2696" i="19"/>
  <c r="H2696" i="19" s="1"/>
  <c r="G2698" i="19"/>
  <c r="H2698" i="19" s="1"/>
  <c r="G2700" i="19"/>
  <c r="H2700" i="19" s="1"/>
  <c r="G2702" i="19"/>
  <c r="H2702" i="19" s="1"/>
  <c r="G2704" i="19"/>
  <c r="H2704" i="19" s="1"/>
  <c r="G2706" i="19"/>
  <c r="H2706" i="19" s="1"/>
  <c r="G2708" i="19"/>
  <c r="H2708" i="19" s="1"/>
  <c r="G2710" i="19"/>
  <c r="H2710" i="19" s="1"/>
  <c r="G2712" i="19"/>
  <c r="H2712" i="19" s="1"/>
  <c r="G2714" i="19"/>
  <c r="H2714" i="19" s="1"/>
  <c r="G2716" i="19"/>
  <c r="H2716" i="19" s="1"/>
  <c r="G2718" i="19"/>
  <c r="H2718" i="19" s="1"/>
  <c r="G2720" i="19"/>
  <c r="H2720" i="19" s="1"/>
  <c r="G2722" i="19"/>
  <c r="H2722" i="19" s="1"/>
  <c r="G2724" i="19"/>
  <c r="H2724" i="19" s="1"/>
  <c r="G2726" i="19"/>
  <c r="H2726" i="19" s="1"/>
  <c r="G2728" i="19"/>
  <c r="H2728" i="19" s="1"/>
  <c r="G2730" i="19"/>
  <c r="H2730" i="19" s="1"/>
  <c r="G2732" i="19"/>
  <c r="H2732" i="19" s="1"/>
  <c r="G2734" i="19"/>
  <c r="H2734" i="19" s="1"/>
  <c r="G2736" i="19"/>
  <c r="H2736" i="19" s="1"/>
  <c r="G2738" i="19"/>
  <c r="H2738" i="19" s="1"/>
  <c r="G2740" i="19"/>
  <c r="H2740" i="19" s="1"/>
  <c r="G2742" i="19"/>
  <c r="H2742" i="19" s="1"/>
  <c r="G2744" i="19"/>
  <c r="H2744" i="19" s="1"/>
  <c r="G2746" i="19"/>
  <c r="H2746" i="19" s="1"/>
  <c r="G2748" i="19"/>
  <c r="H2748" i="19" s="1"/>
  <c r="G2750" i="19"/>
  <c r="H2750" i="19" s="1"/>
  <c r="G2752" i="19"/>
  <c r="H2752" i="19" s="1"/>
  <c r="G2754" i="19"/>
  <c r="H2754" i="19" s="1"/>
  <c r="G2756" i="19"/>
  <c r="H2756" i="19" s="1"/>
  <c r="G2758" i="19"/>
  <c r="H2758" i="19" s="1"/>
  <c r="G2760" i="19"/>
  <c r="H2760" i="19" s="1"/>
  <c r="G2762" i="19"/>
  <c r="H2762" i="19" s="1"/>
  <c r="G2764" i="19"/>
  <c r="H2764" i="19" s="1"/>
  <c r="G2766" i="19"/>
  <c r="H2766" i="19" s="1"/>
  <c r="G2768" i="19"/>
  <c r="H2768" i="19" s="1"/>
  <c r="G2770" i="19"/>
  <c r="H2770" i="19" s="1"/>
  <c r="G2772" i="19"/>
  <c r="H2772" i="19" s="1"/>
  <c r="G2774" i="19"/>
  <c r="H2774" i="19" s="1"/>
  <c r="G2776" i="19"/>
  <c r="H2776" i="19" s="1"/>
  <c r="G2778" i="19"/>
  <c r="H2778" i="19" s="1"/>
  <c r="G2780" i="19"/>
  <c r="H2780" i="19" s="1"/>
  <c r="G2782" i="19"/>
  <c r="H2782" i="19" s="1"/>
  <c r="G2784" i="19"/>
  <c r="H2784" i="19" s="1"/>
  <c r="G2786" i="19"/>
  <c r="H2786" i="19" s="1"/>
  <c r="G2788" i="19"/>
  <c r="H2788" i="19" s="1"/>
  <c r="G2790" i="19"/>
  <c r="H2790" i="19" s="1"/>
  <c r="G2792" i="19"/>
  <c r="H2792" i="19" s="1"/>
  <c r="G2794" i="19"/>
  <c r="H2794" i="19" s="1"/>
  <c r="G2796" i="19"/>
  <c r="H2796" i="19" s="1"/>
  <c r="G2798" i="19"/>
  <c r="H2798" i="19" s="1"/>
  <c r="G2800" i="19"/>
  <c r="H2800" i="19" s="1"/>
  <c r="G2802" i="19"/>
  <c r="H2802" i="19" s="1"/>
  <c r="L2802" i="19" s="1"/>
  <c r="G2804" i="19"/>
  <c r="H2804" i="19" s="1"/>
  <c r="L2804" i="19" s="1"/>
  <c r="G2806" i="19"/>
  <c r="H2806" i="19" s="1"/>
  <c r="L2806" i="19" s="1"/>
  <c r="G2808" i="19"/>
  <c r="H2808" i="19" s="1"/>
  <c r="L2808" i="19" s="1"/>
  <c r="G2810" i="19"/>
  <c r="H2810" i="19" s="1"/>
  <c r="L2810" i="19" s="1"/>
  <c r="G2812" i="19"/>
  <c r="H2812" i="19" s="1"/>
  <c r="L2812" i="19" s="1"/>
  <c r="G2814" i="19"/>
  <c r="H2814" i="19" s="1"/>
  <c r="L2814" i="19" s="1"/>
  <c r="G2816" i="19"/>
  <c r="H2816" i="19" s="1"/>
  <c r="L2816" i="19" s="1"/>
  <c r="G2818" i="19"/>
  <c r="H2818" i="19" s="1"/>
  <c r="L2818" i="19" s="1"/>
  <c r="G2820" i="19"/>
  <c r="H2820" i="19" s="1"/>
  <c r="L2820" i="19" s="1"/>
  <c r="G2822" i="19"/>
  <c r="H2822" i="19" s="1"/>
  <c r="L2822" i="19" s="1"/>
  <c r="G2824" i="19"/>
  <c r="H2824" i="19" s="1"/>
  <c r="L2824" i="19" s="1"/>
  <c r="G2826" i="19"/>
  <c r="H2826" i="19" s="1"/>
  <c r="L2826" i="19" s="1"/>
  <c r="G2828" i="19"/>
  <c r="H2828" i="19" s="1"/>
  <c r="L2828" i="19" s="1"/>
  <c r="G2830" i="19"/>
  <c r="H2830" i="19" s="1"/>
  <c r="L2830" i="19" s="1"/>
  <c r="G2832" i="19"/>
  <c r="H2832" i="19" s="1"/>
  <c r="G2834" i="19"/>
  <c r="H2834" i="19" s="1"/>
  <c r="G2836" i="19"/>
  <c r="H2836" i="19" s="1"/>
  <c r="G2838" i="19"/>
  <c r="H2838" i="19" s="1"/>
  <c r="G2840" i="19"/>
  <c r="H2840" i="19" s="1"/>
  <c r="G2842" i="19"/>
  <c r="H2842" i="19" s="1"/>
  <c r="G2844" i="19"/>
  <c r="H2844" i="19" s="1"/>
  <c r="G2846" i="19"/>
  <c r="H2846" i="19" s="1"/>
  <c r="G2848" i="19"/>
  <c r="H2848" i="19" s="1"/>
  <c r="G2850" i="19"/>
  <c r="H2850" i="19" s="1"/>
  <c r="G2852" i="19"/>
  <c r="H2852" i="19" s="1"/>
  <c r="G2854" i="19"/>
  <c r="H2854" i="19" s="1"/>
  <c r="G2856" i="19"/>
  <c r="H2856" i="19" s="1"/>
  <c r="G2858" i="19"/>
  <c r="H2858" i="19" s="1"/>
  <c r="G2860" i="19"/>
  <c r="H2860" i="19" s="1"/>
  <c r="G2862" i="19"/>
  <c r="H2862" i="19" s="1"/>
  <c r="G2864" i="19"/>
  <c r="H2864" i="19" s="1"/>
  <c r="G2866" i="19"/>
  <c r="H2866" i="19" s="1"/>
  <c r="G2868" i="19"/>
  <c r="H2868" i="19" s="1"/>
  <c r="G2870" i="19"/>
  <c r="H2870" i="19" s="1"/>
  <c r="G2872" i="19"/>
  <c r="H2872" i="19" s="1"/>
  <c r="G2874" i="19"/>
  <c r="H2874" i="19" s="1"/>
  <c r="G2876" i="19"/>
  <c r="H2876" i="19" s="1"/>
  <c r="G2878" i="19"/>
  <c r="H2878" i="19" s="1"/>
  <c r="G2880" i="19"/>
  <c r="H2880" i="19" s="1"/>
  <c r="G2882" i="19"/>
  <c r="H2882" i="19" s="1"/>
  <c r="G2884" i="19"/>
  <c r="H2884" i="19" s="1"/>
  <c r="G2886" i="19"/>
  <c r="H2886" i="19" s="1"/>
  <c r="G2888" i="19"/>
  <c r="H2888" i="19" s="1"/>
  <c r="G2890" i="19"/>
  <c r="H2890" i="19" s="1"/>
  <c r="G2892" i="19"/>
  <c r="H2892" i="19" s="1"/>
  <c r="G2894" i="19"/>
  <c r="H2894" i="19" s="1"/>
  <c r="G2896" i="19"/>
  <c r="H2896" i="19" s="1"/>
  <c r="G2898" i="19"/>
  <c r="H2898" i="19" s="1"/>
  <c r="G2900" i="19"/>
  <c r="H2900" i="19" s="1"/>
  <c r="G2902" i="19"/>
  <c r="H2902" i="19" s="1"/>
  <c r="G2904" i="19"/>
  <c r="H2904" i="19" s="1"/>
  <c r="G2906" i="19"/>
  <c r="H2906" i="19" s="1"/>
  <c r="G2908" i="19"/>
  <c r="H2908" i="19" s="1"/>
  <c r="G2910" i="19"/>
  <c r="H2910" i="19" s="1"/>
  <c r="G2912" i="19"/>
  <c r="H2912" i="19" s="1"/>
  <c r="G2914" i="19"/>
  <c r="H2914" i="19" s="1"/>
  <c r="G2916" i="19"/>
  <c r="H2916" i="19" s="1"/>
  <c r="G2918" i="19"/>
  <c r="H2918" i="19" s="1"/>
  <c r="G2920" i="19"/>
  <c r="H2920" i="19" s="1"/>
  <c r="G2923" i="19"/>
  <c r="H2923" i="19" s="1"/>
  <c r="L2923" i="19" s="1"/>
  <c r="G2925" i="19"/>
  <c r="H2925" i="19" s="1"/>
  <c r="L2925" i="19" s="1"/>
  <c r="G2927" i="19"/>
  <c r="H2927" i="19" s="1"/>
  <c r="L2927" i="19" s="1"/>
  <c r="G2928" i="19"/>
  <c r="H2928" i="19" s="1"/>
  <c r="L2928" i="19" s="1"/>
  <c r="L3688" i="19"/>
  <c r="L3598" i="19"/>
  <c r="L3508" i="19"/>
  <c r="L3419" i="19"/>
  <c r="G3416" i="19"/>
  <c r="H3416" i="19" s="1"/>
  <c r="L3416" i="19" s="1"/>
  <c r="G3415" i="19"/>
  <c r="H3415" i="19" s="1"/>
  <c r="L3415" i="19" s="1"/>
  <c r="G3413" i="19"/>
  <c r="H3413" i="19" s="1"/>
  <c r="L3413" i="19" s="1"/>
  <c r="G3411" i="19"/>
  <c r="H3411" i="19" s="1"/>
  <c r="L3411" i="19" s="1"/>
  <c r="G3408" i="19"/>
  <c r="H3408" i="19" s="1"/>
  <c r="G3406" i="19"/>
  <c r="H3406" i="19" s="1"/>
  <c r="G3404" i="19"/>
  <c r="H3404" i="19" s="1"/>
  <c r="G3402" i="19"/>
  <c r="H3402" i="19" s="1"/>
  <c r="G3400" i="19"/>
  <c r="H3400" i="19" s="1"/>
  <c r="G3398" i="19"/>
  <c r="H3398" i="19" s="1"/>
  <c r="G3396" i="19"/>
  <c r="H3396" i="19" s="1"/>
  <c r="G3394" i="19"/>
  <c r="H3394" i="19" s="1"/>
  <c r="G3392" i="19"/>
  <c r="H3392" i="19" s="1"/>
  <c r="G3390" i="19"/>
  <c r="H3390" i="19" s="1"/>
  <c r="G3388" i="19"/>
  <c r="H3388" i="19" s="1"/>
  <c r="G3386" i="19"/>
  <c r="H3386" i="19" s="1"/>
  <c r="G3384" i="19"/>
  <c r="H3384" i="19" s="1"/>
  <c r="G3382" i="19"/>
  <c r="H3382" i="19" s="1"/>
  <c r="G3380" i="19"/>
  <c r="H3380" i="19" s="1"/>
  <c r="G3378" i="19"/>
  <c r="H3378" i="19" s="1"/>
  <c r="G3376" i="19"/>
  <c r="H3376" i="19" s="1"/>
  <c r="G3374" i="19"/>
  <c r="H3374" i="19" s="1"/>
  <c r="G3372" i="19"/>
  <c r="H3372" i="19" s="1"/>
  <c r="G3370" i="19"/>
  <c r="H3370" i="19" s="1"/>
  <c r="G3368" i="19"/>
  <c r="H3368" i="19" s="1"/>
  <c r="G3366" i="19"/>
  <c r="H3366" i="19" s="1"/>
  <c r="G3364" i="19"/>
  <c r="H3364" i="19" s="1"/>
  <c r="G3362" i="19"/>
  <c r="H3362" i="19" s="1"/>
  <c r="G3360" i="19"/>
  <c r="H3360" i="19" s="1"/>
  <c r="G3358" i="19"/>
  <c r="H3358" i="19" s="1"/>
  <c r="G3356" i="19"/>
  <c r="H3356" i="19" s="1"/>
  <c r="G3354" i="19"/>
  <c r="H3354" i="19" s="1"/>
  <c r="G3352" i="19"/>
  <c r="H3352" i="19" s="1"/>
  <c r="G3350" i="19"/>
  <c r="H3350" i="19" s="1"/>
  <c r="G3348" i="19"/>
  <c r="H3348" i="19" s="1"/>
  <c r="G3346" i="19"/>
  <c r="H3346" i="19" s="1"/>
  <c r="G3344" i="19"/>
  <c r="H3344" i="19" s="1"/>
  <c r="G3342" i="19"/>
  <c r="H3342" i="19" s="1"/>
  <c r="G3340" i="19"/>
  <c r="H3340" i="19" s="1"/>
  <c r="G3338" i="19"/>
  <c r="H3338" i="19" s="1"/>
  <c r="G3336" i="19"/>
  <c r="H3336" i="19" s="1"/>
  <c r="G3334" i="19"/>
  <c r="H3334" i="19" s="1"/>
  <c r="G3332" i="19"/>
  <c r="H3332" i="19" s="1"/>
  <c r="G3330" i="19"/>
  <c r="H3330" i="19" s="1"/>
  <c r="G3328" i="19"/>
  <c r="H3328" i="19" s="1"/>
  <c r="G3326" i="19"/>
  <c r="H3326" i="19" s="1"/>
  <c r="G3324" i="19"/>
  <c r="H3324" i="19" s="1"/>
  <c r="G3322" i="19"/>
  <c r="H3322" i="19" s="1"/>
  <c r="G3320" i="19"/>
  <c r="H3320" i="19" s="1"/>
  <c r="G3318" i="19"/>
  <c r="H3318" i="19" s="1"/>
  <c r="L3318" i="19" s="1"/>
  <c r="G3316" i="19"/>
  <c r="H3316" i="19" s="1"/>
  <c r="L3316" i="19" s="1"/>
  <c r="G3314" i="19"/>
  <c r="H3314" i="19" s="1"/>
  <c r="L3314" i="19" s="1"/>
  <c r="G3312" i="19"/>
  <c r="H3312" i="19" s="1"/>
  <c r="L3312" i="19" s="1"/>
  <c r="G3310" i="19"/>
  <c r="H3310" i="19" s="1"/>
  <c r="L3310" i="19" s="1"/>
  <c r="G3308" i="19"/>
  <c r="H3308" i="19" s="1"/>
  <c r="L3308" i="19" s="1"/>
  <c r="G3306" i="19"/>
  <c r="H3306" i="19" s="1"/>
  <c r="L3306" i="19" s="1"/>
  <c r="G3304" i="19"/>
  <c r="H3304" i="19" s="1"/>
  <c r="L3304" i="19" s="1"/>
  <c r="G3302" i="19"/>
  <c r="H3302" i="19" s="1"/>
  <c r="L3302" i="19" s="1"/>
  <c r="G3300" i="19"/>
  <c r="H3300" i="19" s="1"/>
  <c r="L3300" i="19" s="1"/>
  <c r="G3298" i="19"/>
  <c r="H3298" i="19" s="1"/>
  <c r="L3298" i="19" s="1"/>
  <c r="G3296" i="19"/>
  <c r="H3296" i="19" s="1"/>
  <c r="L3296" i="19" s="1"/>
  <c r="G3294" i="19"/>
  <c r="H3294" i="19" s="1"/>
  <c r="L3294" i="19" s="1"/>
  <c r="G3292" i="19"/>
  <c r="H3292" i="19" s="1"/>
  <c r="L3292" i="19" s="1"/>
  <c r="G3290" i="19"/>
  <c r="H3290" i="19" s="1"/>
  <c r="L3290" i="19" s="1"/>
  <c r="G3288" i="19"/>
  <c r="H3288" i="19" s="1"/>
  <c r="G3286" i="19"/>
  <c r="H3286" i="19" s="1"/>
  <c r="G3284" i="19"/>
  <c r="H3284" i="19" s="1"/>
  <c r="G3282" i="19"/>
  <c r="H3282" i="19" s="1"/>
  <c r="G3280" i="19"/>
  <c r="H3280" i="19" s="1"/>
  <c r="G3278" i="19"/>
  <c r="H3278" i="19" s="1"/>
  <c r="G3276" i="19"/>
  <c r="H3276" i="19" s="1"/>
  <c r="G3274" i="19"/>
  <c r="H3274" i="19" s="1"/>
  <c r="G3272" i="19"/>
  <c r="H3272" i="19" s="1"/>
  <c r="G3270" i="19"/>
  <c r="H3270" i="19" s="1"/>
  <c r="G3268" i="19"/>
  <c r="H3268" i="19" s="1"/>
  <c r="G3266" i="19"/>
  <c r="H3266" i="19" s="1"/>
  <c r="G3264" i="19"/>
  <c r="H3264" i="19" s="1"/>
  <c r="G3262" i="19"/>
  <c r="H3262" i="19" s="1"/>
  <c r="G3260" i="19"/>
  <c r="H3260" i="19" s="1"/>
  <c r="G3258" i="19"/>
  <c r="H3258" i="19" s="1"/>
  <c r="G3256" i="19"/>
  <c r="H3256" i="19" s="1"/>
  <c r="G3254" i="19"/>
  <c r="H3254" i="19" s="1"/>
  <c r="G3252" i="19"/>
  <c r="H3252" i="19" s="1"/>
  <c r="G3250" i="19"/>
  <c r="H3250" i="19" s="1"/>
  <c r="G3248" i="19"/>
  <c r="H3248" i="19" s="1"/>
  <c r="G3246" i="19"/>
  <c r="H3246" i="19" s="1"/>
  <c r="G3244" i="19"/>
  <c r="H3244" i="19" s="1"/>
  <c r="G3242" i="19"/>
  <c r="H3242" i="19" s="1"/>
  <c r="G3240" i="19"/>
  <c r="H3240" i="19" s="1"/>
  <c r="G3238" i="19"/>
  <c r="H3238" i="19" s="1"/>
  <c r="G3236" i="19"/>
  <c r="H3236" i="19" s="1"/>
  <c r="G3234" i="19"/>
  <c r="H3234" i="19" s="1"/>
  <c r="G3232" i="19"/>
  <c r="H3232" i="19" s="1"/>
  <c r="G3230" i="19"/>
  <c r="H3230" i="19" s="1"/>
  <c r="G3228" i="19"/>
  <c r="H3228" i="19" s="1"/>
  <c r="G3226" i="19"/>
  <c r="H3226" i="19" s="1"/>
  <c r="G3224" i="19"/>
  <c r="H3224" i="19" s="1"/>
  <c r="G3222" i="19"/>
  <c r="H3222" i="19" s="1"/>
  <c r="G3220" i="19"/>
  <c r="H3220" i="19" s="1"/>
  <c r="G3218" i="19"/>
  <c r="H3218" i="19" s="1"/>
  <c r="G3216" i="19"/>
  <c r="H3216" i="19" s="1"/>
  <c r="G3214" i="19"/>
  <c r="H3214" i="19" s="1"/>
  <c r="G3212" i="19"/>
  <c r="H3212" i="19" s="1"/>
  <c r="G3210" i="19"/>
  <c r="H3210" i="19" s="1"/>
  <c r="G3208" i="19"/>
  <c r="H3208" i="19" s="1"/>
  <c r="G3206" i="19"/>
  <c r="H3206" i="19" s="1"/>
  <c r="G3204" i="19"/>
  <c r="H3204" i="19" s="1"/>
  <c r="G3202" i="19"/>
  <c r="H3202" i="19" s="1"/>
  <c r="G3200" i="19"/>
  <c r="H3200" i="19" s="1"/>
  <c r="G3198" i="19"/>
  <c r="H3198" i="19" s="1"/>
  <c r="G3196" i="19"/>
  <c r="H3196" i="19" s="1"/>
  <c r="G3194" i="19"/>
  <c r="H3194" i="19" s="1"/>
  <c r="G3192" i="19"/>
  <c r="H3192" i="19" s="1"/>
  <c r="G3190" i="19"/>
  <c r="H3190" i="19" s="1"/>
  <c r="G3188" i="19"/>
  <c r="H3188" i="19" s="1"/>
  <c r="G3186" i="19"/>
  <c r="H3186" i="19" s="1"/>
  <c r="G3184" i="19"/>
  <c r="H3184" i="19" s="1"/>
  <c r="G3182" i="19"/>
  <c r="H3182" i="19" s="1"/>
  <c r="G3180" i="19"/>
  <c r="H3180" i="19" s="1"/>
  <c r="G3178" i="19"/>
  <c r="H3178" i="19" s="1"/>
  <c r="G3176" i="19"/>
  <c r="H3176" i="19" s="1"/>
  <c r="G2932" i="19"/>
  <c r="H2932" i="19" s="1"/>
  <c r="L2932" i="19" s="1"/>
  <c r="G2934" i="19"/>
  <c r="H2934" i="19" s="1"/>
  <c r="L2934" i="19" s="1"/>
  <c r="G2936" i="19"/>
  <c r="H2936" i="19" s="1"/>
  <c r="L2936" i="19" s="1"/>
  <c r="G2938" i="19"/>
  <c r="H2938" i="19" s="1"/>
  <c r="L2938" i="19" s="1"/>
  <c r="G2940" i="19"/>
  <c r="H2940" i="19" s="1"/>
  <c r="L2940" i="19" s="1"/>
  <c r="G2942" i="19"/>
  <c r="H2942" i="19" s="1"/>
  <c r="L2942" i="19" s="1"/>
  <c r="G2944" i="19"/>
  <c r="H2944" i="19" s="1"/>
  <c r="L2944" i="19" s="1"/>
  <c r="G2946" i="19"/>
  <c r="H2946" i="19" s="1"/>
  <c r="L2946" i="19" s="1"/>
  <c r="G2948" i="19"/>
  <c r="H2948" i="19" s="1"/>
  <c r="L2948" i="19" s="1"/>
  <c r="G2950" i="19"/>
  <c r="H2950" i="19" s="1"/>
  <c r="L2950" i="19" s="1"/>
  <c r="G2952" i="19"/>
  <c r="H2952" i="19" s="1"/>
  <c r="L2952" i="19" s="1"/>
  <c r="G2954" i="19"/>
  <c r="H2954" i="19" s="1"/>
  <c r="L2954" i="19" s="1"/>
  <c r="G2956" i="19"/>
  <c r="H2956" i="19" s="1"/>
  <c r="L2956" i="19" s="1"/>
  <c r="G2958" i="19"/>
  <c r="H2958" i="19" s="1"/>
  <c r="L2958" i="19" s="1"/>
  <c r="G2960" i="19"/>
  <c r="H2960" i="19" s="1"/>
  <c r="L2960" i="19" s="1"/>
  <c r="G2962" i="19"/>
  <c r="H2962" i="19" s="1"/>
  <c r="L2962" i="19" s="1"/>
  <c r="G2964" i="19"/>
  <c r="H2964" i="19" s="1"/>
  <c r="L2964" i="19" s="1"/>
  <c r="G2966" i="19"/>
  <c r="H2966" i="19" s="1"/>
  <c r="L2966" i="19" s="1"/>
  <c r="G2968" i="19"/>
  <c r="H2968" i="19" s="1"/>
  <c r="L2968" i="19" s="1"/>
  <c r="G2970" i="19"/>
  <c r="H2970" i="19" s="1"/>
  <c r="L2970" i="19" s="1"/>
  <c r="G2972" i="19"/>
  <c r="H2972" i="19" s="1"/>
  <c r="L2972" i="19" s="1"/>
  <c r="G2974" i="19"/>
  <c r="H2974" i="19" s="1"/>
  <c r="L2974" i="19" s="1"/>
  <c r="G2976" i="19"/>
  <c r="H2976" i="19" s="1"/>
  <c r="L2976" i="19" s="1"/>
  <c r="G2978" i="19"/>
  <c r="H2978" i="19" s="1"/>
  <c r="L2978" i="19" s="1"/>
  <c r="G2980" i="19"/>
  <c r="H2980" i="19" s="1"/>
  <c r="L2980" i="19" s="1"/>
  <c r="G2982" i="19"/>
  <c r="H2982" i="19" s="1"/>
  <c r="L2982" i="19" s="1"/>
  <c r="G2984" i="19"/>
  <c r="H2984" i="19" s="1"/>
  <c r="L2984" i="19" s="1"/>
  <c r="G2986" i="19"/>
  <c r="H2986" i="19" s="1"/>
  <c r="L2986" i="19" s="1"/>
  <c r="G2988" i="19"/>
  <c r="H2988" i="19" s="1"/>
  <c r="L2988" i="19" s="1"/>
  <c r="G2990" i="19"/>
  <c r="H2990" i="19" s="1"/>
  <c r="L2990" i="19" s="1"/>
  <c r="G2992" i="19"/>
  <c r="H2992" i="19" s="1"/>
  <c r="L2992" i="19" s="1"/>
  <c r="G2994" i="19"/>
  <c r="H2994" i="19" s="1"/>
  <c r="L2994" i="19" s="1"/>
  <c r="G2996" i="19"/>
  <c r="H2996" i="19" s="1"/>
  <c r="L2996" i="19" s="1"/>
  <c r="G2998" i="19"/>
  <c r="H2998" i="19" s="1"/>
  <c r="L2998" i="19" s="1"/>
  <c r="G3000" i="19"/>
  <c r="H3000" i="19" s="1"/>
  <c r="L3000" i="19" s="1"/>
  <c r="G3002" i="19"/>
  <c r="H3002" i="19" s="1"/>
  <c r="L3002" i="19" s="1"/>
  <c r="G3004" i="19"/>
  <c r="H3004" i="19" s="1"/>
  <c r="L3004" i="19" s="1"/>
  <c r="G3006" i="19"/>
  <c r="H3006" i="19" s="1"/>
  <c r="L3006" i="19" s="1"/>
  <c r="G3008" i="19"/>
  <c r="H3008" i="19" s="1"/>
  <c r="L3008" i="19" s="1"/>
  <c r="G3010" i="19"/>
  <c r="H3010" i="19" s="1"/>
  <c r="L3010" i="19" s="1"/>
  <c r="G3012" i="19"/>
  <c r="H3012" i="19" s="1"/>
  <c r="L3012" i="19" s="1"/>
  <c r="G3014" i="19"/>
  <c r="H3014" i="19" s="1"/>
  <c r="L3014" i="19" s="1"/>
  <c r="G3016" i="19"/>
  <c r="H3016" i="19" s="1"/>
  <c r="L3016" i="19" s="1"/>
  <c r="G3018" i="19"/>
  <c r="H3018" i="19" s="1"/>
  <c r="L3018" i="19" s="1"/>
  <c r="G3020" i="19"/>
  <c r="H3020" i="19" s="1"/>
  <c r="G3022" i="19"/>
  <c r="H3022" i="19" s="1"/>
  <c r="G3024" i="19"/>
  <c r="H3024" i="19" s="1"/>
  <c r="G3026" i="19"/>
  <c r="H3026" i="19" s="1"/>
  <c r="G3028" i="19"/>
  <c r="H3028" i="19" s="1"/>
  <c r="G3030" i="19"/>
  <c r="H3030" i="19" s="1"/>
  <c r="G3032" i="19"/>
  <c r="H3032" i="19" s="1"/>
  <c r="G3034" i="19"/>
  <c r="H3034" i="19" s="1"/>
  <c r="G3036" i="19"/>
  <c r="H3036" i="19" s="1"/>
  <c r="G3038" i="19"/>
  <c r="H3038" i="19" s="1"/>
  <c r="G3040" i="19"/>
  <c r="H3040" i="19" s="1"/>
  <c r="G3042" i="19"/>
  <c r="H3042" i="19" s="1"/>
  <c r="G3044" i="19"/>
  <c r="H3044" i="19" s="1"/>
  <c r="G3046" i="19"/>
  <c r="H3046" i="19" s="1"/>
  <c r="G3048" i="19"/>
  <c r="H3048" i="19" s="1"/>
  <c r="G3050" i="19"/>
  <c r="H3050" i="19" s="1"/>
  <c r="G3052" i="19"/>
  <c r="H3052" i="19" s="1"/>
  <c r="G3054" i="19"/>
  <c r="H3054" i="19" s="1"/>
  <c r="G3056" i="19"/>
  <c r="H3056" i="19" s="1"/>
  <c r="G3058" i="19"/>
  <c r="H3058" i="19" s="1"/>
  <c r="G3060" i="19"/>
  <c r="H3060" i="19" s="1"/>
  <c r="G3062" i="19"/>
  <c r="H3062" i="19" s="1"/>
  <c r="G3064" i="19"/>
  <c r="H3064" i="19" s="1"/>
  <c r="G3066" i="19"/>
  <c r="H3066" i="19" s="1"/>
  <c r="G3068" i="19"/>
  <c r="H3068" i="19" s="1"/>
  <c r="G3070" i="19"/>
  <c r="H3070" i="19" s="1"/>
  <c r="G3072" i="19"/>
  <c r="H3072" i="19" s="1"/>
  <c r="G3074" i="19"/>
  <c r="H3074" i="19" s="1"/>
  <c r="G3076" i="19"/>
  <c r="H3076" i="19" s="1"/>
  <c r="G3078" i="19"/>
  <c r="H3078" i="19" s="1"/>
  <c r="G3080" i="19"/>
  <c r="H3080" i="19" s="1"/>
  <c r="G3082" i="19"/>
  <c r="H3082" i="19" s="1"/>
  <c r="G3084" i="19"/>
  <c r="H3084" i="19" s="1"/>
  <c r="G3086" i="19"/>
  <c r="H3086" i="19" s="1"/>
  <c r="G3088" i="19"/>
  <c r="H3088" i="19" s="1"/>
  <c r="G3090" i="19"/>
  <c r="H3090" i="19" s="1"/>
  <c r="G3092" i="19"/>
  <c r="H3092" i="19" s="1"/>
  <c r="G3094" i="19"/>
  <c r="H3094" i="19" s="1"/>
  <c r="G3096" i="19"/>
  <c r="H3096" i="19" s="1"/>
  <c r="G3098" i="19"/>
  <c r="H3098" i="19" s="1"/>
  <c r="G3100" i="19"/>
  <c r="H3100" i="19" s="1"/>
  <c r="G3102" i="19"/>
  <c r="H3102" i="19" s="1"/>
  <c r="G3104" i="19"/>
  <c r="H3104" i="19" s="1"/>
  <c r="G3106" i="19"/>
  <c r="H3106" i="19" s="1"/>
  <c r="G3108" i="19"/>
  <c r="H3108" i="19" s="1"/>
  <c r="G3110" i="19"/>
  <c r="H3110" i="19" s="1"/>
  <c r="G3112" i="19"/>
  <c r="H3112" i="19" s="1"/>
  <c r="G3114" i="19"/>
  <c r="H3114" i="19" s="1"/>
  <c r="G3116" i="19"/>
  <c r="H3116" i="19" s="1"/>
  <c r="G3118" i="19"/>
  <c r="H3118" i="19" s="1"/>
  <c r="G3120" i="19"/>
  <c r="H3120" i="19" s="1"/>
  <c r="G3122" i="19"/>
  <c r="H3122" i="19" s="1"/>
  <c r="G3124" i="19"/>
  <c r="H3124" i="19" s="1"/>
  <c r="G3126" i="19"/>
  <c r="H3126" i="19" s="1"/>
  <c r="G3128" i="19"/>
  <c r="H3128" i="19" s="1"/>
  <c r="G3130" i="19"/>
  <c r="H3130" i="19" s="1"/>
  <c r="G3132" i="19"/>
  <c r="H3132" i="19" s="1"/>
  <c r="G3134" i="19"/>
  <c r="H3134" i="19" s="1"/>
  <c r="G3136" i="19"/>
  <c r="H3136" i="19" s="1"/>
  <c r="G3138" i="19"/>
  <c r="H3138" i="19" s="1"/>
  <c r="G3140" i="19"/>
  <c r="H3140" i="19" s="1"/>
  <c r="G3142" i="19"/>
  <c r="H3142" i="19" s="1"/>
  <c r="G3144" i="19"/>
  <c r="H3144" i="19" s="1"/>
  <c r="G3146" i="19"/>
  <c r="H3146" i="19" s="1"/>
  <c r="G3148" i="19"/>
  <c r="H3148" i="19" s="1"/>
  <c r="G3150" i="19"/>
  <c r="H3150" i="19" s="1"/>
  <c r="G3152" i="19"/>
  <c r="H3152" i="19" s="1"/>
  <c r="G3154" i="19"/>
  <c r="H3154" i="19" s="1"/>
  <c r="G3156" i="19"/>
  <c r="H3156" i="19" s="1"/>
  <c r="G3158" i="19"/>
  <c r="H3158" i="19" s="1"/>
  <c r="G3160" i="19"/>
  <c r="H3160" i="19" s="1"/>
  <c r="G3162" i="19"/>
  <c r="H3162" i="19" s="1"/>
  <c r="G3164" i="19"/>
  <c r="H3164" i="19" s="1"/>
  <c r="G3166" i="19"/>
  <c r="H3166" i="19" s="1"/>
  <c r="G3168" i="19"/>
  <c r="H3168" i="19" s="1"/>
  <c r="G3170" i="19"/>
  <c r="H3170" i="19" s="1"/>
  <c r="G3172" i="19"/>
  <c r="H3172" i="19" s="1"/>
  <c r="G3174" i="19"/>
  <c r="H3174" i="19" s="1"/>
  <c r="G3177" i="19"/>
  <c r="H3177" i="19" s="1"/>
  <c r="G3181" i="19"/>
  <c r="H3181" i="19" s="1"/>
  <c r="G3185" i="19"/>
  <c r="H3185" i="19" s="1"/>
  <c r="G3189" i="19"/>
  <c r="H3189" i="19" s="1"/>
  <c r="G3193" i="19"/>
  <c r="H3193" i="19" s="1"/>
  <c r="G3197" i="19"/>
  <c r="H3197" i="19" s="1"/>
  <c r="G3201" i="19"/>
  <c r="H3201" i="19" s="1"/>
  <c r="G3205" i="19"/>
  <c r="H3205" i="19" s="1"/>
  <c r="G3209" i="19"/>
  <c r="H3209" i="19" s="1"/>
  <c r="G3213" i="19"/>
  <c r="H3213" i="19" s="1"/>
  <c r="G3217" i="19"/>
  <c r="H3217" i="19" s="1"/>
  <c r="G3221" i="19"/>
  <c r="H3221" i="19" s="1"/>
  <c r="G3225" i="19"/>
  <c r="H3225" i="19" s="1"/>
  <c r="G3229" i="19"/>
  <c r="H3229" i="19" s="1"/>
  <c r="G3233" i="19"/>
  <c r="H3233" i="19" s="1"/>
  <c r="G3237" i="19"/>
  <c r="H3237" i="19" s="1"/>
  <c r="G3241" i="19"/>
  <c r="H3241" i="19" s="1"/>
  <c r="G3245" i="19"/>
  <c r="H3245" i="19" s="1"/>
  <c r="G3249" i="19"/>
  <c r="H3249" i="19" s="1"/>
  <c r="G3253" i="19"/>
  <c r="H3253" i="19" s="1"/>
  <c r="G3257" i="19"/>
  <c r="H3257" i="19" s="1"/>
  <c r="G3261" i="19"/>
  <c r="H3261" i="19" s="1"/>
  <c r="G3265" i="19"/>
  <c r="H3265" i="19" s="1"/>
  <c r="G3269" i="19"/>
  <c r="H3269" i="19" s="1"/>
  <c r="G3273" i="19"/>
  <c r="H3273" i="19" s="1"/>
  <c r="G3277" i="19"/>
  <c r="H3277" i="19" s="1"/>
  <c r="G3281" i="19"/>
  <c r="H3281" i="19" s="1"/>
  <c r="G3285" i="19"/>
  <c r="H3285" i="19" s="1"/>
  <c r="G3289" i="19"/>
  <c r="H3289" i="19" s="1"/>
  <c r="G3293" i="19"/>
  <c r="H3293" i="19" s="1"/>
  <c r="G3297" i="19"/>
  <c r="H3297" i="19" s="1"/>
  <c r="G3301" i="19"/>
  <c r="H3301" i="19" s="1"/>
  <c r="G3305" i="19"/>
  <c r="H3305" i="19" s="1"/>
  <c r="G3309" i="19"/>
  <c r="H3309" i="19" s="1"/>
  <c r="G3313" i="19"/>
  <c r="H3313" i="19" s="1"/>
  <c r="G3317" i="19"/>
  <c r="H3317" i="19" s="1"/>
  <c r="G3321" i="19"/>
  <c r="H3321" i="19" s="1"/>
  <c r="G3325" i="19"/>
  <c r="H3325" i="19" s="1"/>
  <c r="G3329" i="19"/>
  <c r="H3329" i="19" s="1"/>
  <c r="G3333" i="19"/>
  <c r="H3333" i="19" s="1"/>
  <c r="G3337" i="19"/>
  <c r="H3337" i="19" s="1"/>
  <c r="G3341" i="19"/>
  <c r="H3341" i="19" s="1"/>
  <c r="G3345" i="19"/>
  <c r="H3345" i="19" s="1"/>
  <c r="G3349" i="19"/>
  <c r="H3349" i="19" s="1"/>
  <c r="G3353" i="19"/>
  <c r="H3353" i="19" s="1"/>
  <c r="G3357" i="19"/>
  <c r="H3357" i="19" s="1"/>
  <c r="G3361" i="19"/>
  <c r="H3361" i="19" s="1"/>
  <c r="G3365" i="19"/>
  <c r="H3365" i="19" s="1"/>
  <c r="G3369" i="19"/>
  <c r="H3369" i="19" s="1"/>
  <c r="G3373" i="19"/>
  <c r="H3373" i="19" s="1"/>
  <c r="G3377" i="19"/>
  <c r="H3377" i="19" s="1"/>
  <c r="G3381" i="19"/>
  <c r="H3381" i="19" s="1"/>
  <c r="G3385" i="19"/>
  <c r="H3385" i="19" s="1"/>
  <c r="G3389" i="19"/>
  <c r="H3389" i="19" s="1"/>
  <c r="G3393" i="19"/>
  <c r="H3393" i="19" s="1"/>
  <c r="G3397" i="19"/>
  <c r="H3397" i="19" s="1"/>
  <c r="G3401" i="19"/>
  <c r="H3401" i="19" s="1"/>
  <c r="G3405" i="19"/>
  <c r="H3405" i="19" s="1"/>
  <c r="G3409" i="19"/>
  <c r="H3409" i="19" s="1"/>
  <c r="G3410" i="19"/>
  <c r="H3410" i="19" s="1"/>
  <c r="L3410" i="19" s="1"/>
  <c r="G3414" i="19"/>
  <c r="H3414" i="19" s="1"/>
  <c r="L3414" i="19" s="1"/>
  <c r="L3691" i="19"/>
  <c r="L3601" i="19"/>
  <c r="L3511" i="19"/>
  <c r="L3695" i="19"/>
  <c r="L3605" i="19"/>
  <c r="L3515" i="19"/>
  <c r="L3699" i="19"/>
  <c r="L3609" i="19"/>
  <c r="L3519" i="19"/>
  <c r="L3703" i="19"/>
  <c r="L3613" i="19"/>
  <c r="L3707" i="19"/>
  <c r="L3617" i="19"/>
  <c r="L3711" i="19"/>
  <c r="L3621" i="19"/>
  <c r="L3715" i="19"/>
  <c r="L3625" i="19"/>
  <c r="L3719" i="19"/>
  <c r="L3629" i="19"/>
  <c r="L3723" i="19"/>
  <c r="L3633" i="19"/>
  <c r="L3727" i="19"/>
  <c r="L3637" i="19"/>
  <c r="L3731" i="19"/>
  <c r="L3641" i="19"/>
  <c r="L3735" i="19"/>
  <c r="L3645" i="19"/>
  <c r="L3739" i="19"/>
  <c r="L3649" i="19"/>
  <c r="L3743" i="19"/>
  <c r="L3653" i="19"/>
  <c r="L3747" i="19"/>
  <c r="L3657" i="19"/>
  <c r="L3751" i="19"/>
  <c r="L3661" i="19"/>
  <c r="L3755" i="19"/>
  <c r="L3665" i="19"/>
  <c r="L3759" i="19"/>
  <c r="L3669" i="19"/>
  <c r="L3765" i="19"/>
  <c r="L3675" i="19"/>
  <c r="L3773" i="19"/>
  <c r="L3683" i="19"/>
  <c r="L3523" i="19"/>
  <c r="L3527" i="19"/>
  <c r="L3531" i="19"/>
  <c r="L3535" i="19"/>
  <c r="L3539" i="19"/>
  <c r="L3543" i="19"/>
  <c r="L3547" i="19"/>
  <c r="L3551" i="19"/>
  <c r="L3555" i="19"/>
  <c r="L3559" i="19"/>
  <c r="L3563" i="19"/>
  <c r="L3567" i="19"/>
  <c r="L3571" i="19"/>
  <c r="L3575" i="19"/>
  <c r="L3579" i="19"/>
  <c r="L3585" i="19"/>
  <c r="L3593" i="19"/>
  <c r="L3690" i="19"/>
  <c r="L3600" i="19"/>
  <c r="L3510" i="19"/>
  <c r="L3698" i="19"/>
  <c r="L3608" i="19"/>
  <c r="L3518" i="19"/>
  <c r="L3706" i="19"/>
  <c r="L3616" i="19"/>
  <c r="L3526" i="19"/>
  <c r="L3714" i="19"/>
  <c r="L3624" i="19"/>
  <c r="L3534" i="19"/>
  <c r="L3722" i="19"/>
  <c r="L3632" i="19"/>
  <c r="L3542" i="19"/>
  <c r="L3730" i="19"/>
  <c r="L3640" i="19"/>
  <c r="L3550" i="19"/>
  <c r="L3738" i="19"/>
  <c r="L3648" i="19"/>
  <c r="L3558" i="19"/>
  <c r="L3746" i="19"/>
  <c r="L3656" i="19"/>
  <c r="L3566" i="19"/>
  <c r="L3754" i="19"/>
  <c r="L3664" i="19"/>
  <c r="L3574" i="19"/>
  <c r="L3764" i="19"/>
  <c r="L3674" i="19"/>
  <c r="L3584" i="19"/>
  <c r="L3694" i="19"/>
  <c r="L3604" i="19"/>
  <c r="L3514" i="19"/>
  <c r="L3702" i="19"/>
  <c r="L3612" i="19"/>
  <c r="L3522" i="19"/>
  <c r="L3710" i="19"/>
  <c r="L3620" i="19"/>
  <c r="L3530" i="19"/>
  <c r="L3718" i="19"/>
  <c r="L3628" i="19"/>
  <c r="L3538" i="19"/>
  <c r="L3726" i="19"/>
  <c r="L3636" i="19"/>
  <c r="L3546" i="19"/>
  <c r="L3734" i="19"/>
  <c r="L3644" i="19"/>
  <c r="L3554" i="19"/>
  <c r="L3742" i="19"/>
  <c r="L3652" i="19"/>
  <c r="L3562" i="19"/>
  <c r="L3750" i="19"/>
  <c r="L3660" i="19"/>
  <c r="L3570" i="19"/>
  <c r="L3758" i="19"/>
  <c r="L3668" i="19"/>
  <c r="L3578" i="19"/>
  <c r="L3772" i="19"/>
  <c r="L3682" i="19"/>
  <c r="L3592" i="19"/>
  <c r="G3904" i="19"/>
  <c r="H3904" i="19" s="1"/>
  <c r="L3904" i="19" s="1"/>
  <c r="G3903" i="19"/>
  <c r="H3903" i="19" s="1"/>
  <c r="L3903" i="19" s="1"/>
  <c r="G3901" i="19"/>
  <c r="H3901" i="19" s="1"/>
  <c r="L3901" i="19" s="1"/>
  <c r="G3899" i="19"/>
  <c r="H3899" i="19" s="1"/>
  <c r="L3899" i="19" s="1"/>
  <c r="G3896" i="19"/>
  <c r="H3896" i="19" s="1"/>
  <c r="G3894" i="19"/>
  <c r="H3894" i="19" s="1"/>
  <c r="G3892" i="19"/>
  <c r="H3892" i="19" s="1"/>
  <c r="G3890" i="19"/>
  <c r="H3890" i="19" s="1"/>
  <c r="G3888" i="19"/>
  <c r="H3888" i="19" s="1"/>
  <c r="G3886" i="19"/>
  <c r="H3886" i="19" s="1"/>
  <c r="G3884" i="19"/>
  <c r="H3884" i="19" s="1"/>
  <c r="G3882" i="19"/>
  <c r="H3882" i="19" s="1"/>
  <c r="G3880" i="19"/>
  <c r="H3880" i="19" s="1"/>
  <c r="G3878" i="19"/>
  <c r="H3878" i="19" s="1"/>
  <c r="G3876" i="19"/>
  <c r="H3876" i="19" s="1"/>
  <c r="G3874" i="19"/>
  <c r="H3874" i="19" s="1"/>
  <c r="G3872" i="19"/>
  <c r="H3872" i="19" s="1"/>
  <c r="G3870" i="19"/>
  <c r="H3870" i="19" s="1"/>
  <c r="G3868" i="19"/>
  <c r="H3868" i="19" s="1"/>
  <c r="G3866" i="19"/>
  <c r="H3866" i="19" s="1"/>
  <c r="G3864" i="19"/>
  <c r="H3864" i="19" s="1"/>
  <c r="G3862" i="19"/>
  <c r="H3862" i="19" s="1"/>
  <c r="G3860" i="19"/>
  <c r="H3860" i="19" s="1"/>
  <c r="G3858" i="19"/>
  <c r="H3858" i="19" s="1"/>
  <c r="G3856" i="19"/>
  <c r="H3856" i="19" s="1"/>
  <c r="G3854" i="19"/>
  <c r="H3854" i="19" s="1"/>
  <c r="G3852" i="19"/>
  <c r="H3852" i="19" s="1"/>
  <c r="G3850" i="19"/>
  <c r="H3850" i="19" s="1"/>
  <c r="G3848" i="19"/>
  <c r="H3848" i="19" s="1"/>
  <c r="G3846" i="19"/>
  <c r="H3846" i="19" s="1"/>
  <c r="G3844" i="19"/>
  <c r="H3844" i="19" s="1"/>
  <c r="G3842" i="19"/>
  <c r="H3842" i="19" s="1"/>
  <c r="G3840" i="19"/>
  <c r="H3840" i="19" s="1"/>
  <c r="G3838" i="19"/>
  <c r="H3838" i="19" s="1"/>
  <c r="G3836" i="19"/>
  <c r="H3836" i="19" s="1"/>
  <c r="G3834" i="19"/>
  <c r="H3834" i="19" s="1"/>
  <c r="G3832" i="19"/>
  <c r="H3832" i="19" s="1"/>
  <c r="G3830" i="19"/>
  <c r="H3830" i="19" s="1"/>
  <c r="G3828" i="19"/>
  <c r="H3828" i="19" s="1"/>
  <c r="G3826" i="19"/>
  <c r="H3826" i="19" s="1"/>
  <c r="G3824" i="19"/>
  <c r="H3824" i="19" s="1"/>
  <c r="G3822" i="19"/>
  <c r="H3822" i="19" s="1"/>
  <c r="G3820" i="19"/>
  <c r="H3820" i="19" s="1"/>
  <c r="G3818" i="19"/>
  <c r="H3818" i="19" s="1"/>
  <c r="G3816" i="19"/>
  <c r="H3816" i="19" s="1"/>
  <c r="G3814" i="19"/>
  <c r="H3814" i="19" s="1"/>
  <c r="G3812" i="19"/>
  <c r="H3812" i="19" s="1"/>
  <c r="G3810" i="19"/>
  <c r="H3810" i="19" s="1"/>
  <c r="G3808" i="19"/>
  <c r="H3808" i="19" s="1"/>
  <c r="G3806" i="19"/>
  <c r="H3806" i="19" s="1"/>
  <c r="L3806" i="19" s="1"/>
  <c r="G3804" i="19"/>
  <c r="H3804" i="19" s="1"/>
  <c r="L3804" i="19" s="1"/>
  <c r="G3802" i="19"/>
  <c r="H3802" i="19" s="1"/>
  <c r="L3802" i="19" s="1"/>
  <c r="G3800" i="19"/>
  <c r="H3800" i="19" s="1"/>
  <c r="L3800" i="19" s="1"/>
  <c r="G3798" i="19"/>
  <c r="H3798" i="19" s="1"/>
  <c r="L3798" i="19" s="1"/>
  <c r="G3796" i="19"/>
  <c r="H3796" i="19" s="1"/>
  <c r="L3796" i="19" s="1"/>
  <c r="G3794" i="19"/>
  <c r="H3794" i="19" s="1"/>
  <c r="L3794" i="19" s="1"/>
  <c r="G3792" i="19"/>
  <c r="H3792" i="19" s="1"/>
  <c r="L3792" i="19" s="1"/>
  <c r="G3790" i="19"/>
  <c r="H3790" i="19" s="1"/>
  <c r="L3790" i="19" s="1"/>
  <c r="G3788" i="19"/>
  <c r="H3788" i="19" s="1"/>
  <c r="L3788" i="19" s="1"/>
  <c r="G3786" i="19"/>
  <c r="H3786" i="19" s="1"/>
  <c r="L3786" i="19" s="1"/>
  <c r="G3784" i="19"/>
  <c r="H3784" i="19" s="1"/>
  <c r="L3784" i="19" s="1"/>
  <c r="G3782" i="19"/>
  <c r="H3782" i="19" s="1"/>
  <c r="L3782" i="19" s="1"/>
  <c r="G3780" i="19"/>
  <c r="H3780" i="19" s="1"/>
  <c r="L3780" i="19" s="1"/>
  <c r="G3778" i="19"/>
  <c r="H3778" i="19" s="1"/>
  <c r="L3778" i="19" s="1"/>
  <c r="G3776" i="19"/>
  <c r="H3776" i="19" s="1"/>
  <c r="G3774" i="19"/>
  <c r="H3774" i="19" s="1"/>
  <c r="G3772" i="19"/>
  <c r="H3772" i="19" s="1"/>
  <c r="G3770" i="19"/>
  <c r="H3770" i="19" s="1"/>
  <c r="G3768" i="19"/>
  <c r="H3768" i="19" s="1"/>
  <c r="G3766" i="19"/>
  <c r="H3766" i="19" s="1"/>
  <c r="G3764" i="19"/>
  <c r="H3764" i="19" s="1"/>
  <c r="G3762" i="19"/>
  <c r="H3762" i="19" s="1"/>
  <c r="G3760" i="19"/>
  <c r="H3760" i="19" s="1"/>
  <c r="G3758" i="19"/>
  <c r="H3758" i="19" s="1"/>
  <c r="G3756" i="19"/>
  <c r="H3756" i="19" s="1"/>
  <c r="G3754" i="19"/>
  <c r="H3754" i="19" s="1"/>
  <c r="G3752" i="19"/>
  <c r="H3752" i="19" s="1"/>
  <c r="G3750" i="19"/>
  <c r="H3750" i="19" s="1"/>
  <c r="G3748" i="19"/>
  <c r="H3748" i="19" s="1"/>
  <c r="G3746" i="19"/>
  <c r="H3746" i="19" s="1"/>
  <c r="G3902" i="19"/>
  <c r="H3902" i="19" s="1"/>
  <c r="L3902" i="19" s="1"/>
  <c r="G3898" i="19"/>
  <c r="H3898" i="19" s="1"/>
  <c r="L3898" i="19" s="1"/>
  <c r="G3897" i="19"/>
  <c r="H3897" i="19" s="1"/>
  <c r="G3893" i="19"/>
  <c r="H3893" i="19" s="1"/>
  <c r="G3889" i="19"/>
  <c r="H3889" i="19" s="1"/>
  <c r="G3885" i="19"/>
  <c r="H3885" i="19" s="1"/>
  <c r="G3881" i="19"/>
  <c r="H3881" i="19" s="1"/>
  <c r="G3877" i="19"/>
  <c r="H3877" i="19" s="1"/>
  <c r="G3873" i="19"/>
  <c r="H3873" i="19" s="1"/>
  <c r="G3869" i="19"/>
  <c r="H3869" i="19" s="1"/>
  <c r="G3865" i="19"/>
  <c r="H3865" i="19" s="1"/>
  <c r="G3861" i="19"/>
  <c r="H3861" i="19" s="1"/>
  <c r="G3857" i="19"/>
  <c r="H3857" i="19" s="1"/>
  <c r="G3853" i="19"/>
  <c r="H3853" i="19" s="1"/>
  <c r="G3849" i="19"/>
  <c r="H3849" i="19" s="1"/>
  <c r="G3845" i="19"/>
  <c r="H3845" i="19" s="1"/>
  <c r="G3841" i="19"/>
  <c r="H3841" i="19" s="1"/>
  <c r="G3837" i="19"/>
  <c r="H3837" i="19" s="1"/>
  <c r="G3833" i="19"/>
  <c r="H3833" i="19" s="1"/>
  <c r="G3829" i="19"/>
  <c r="H3829" i="19" s="1"/>
  <c r="G3825" i="19"/>
  <c r="H3825" i="19" s="1"/>
  <c r="G3821" i="19"/>
  <c r="H3821" i="19" s="1"/>
  <c r="G3817" i="19"/>
  <c r="H3817" i="19" s="1"/>
  <c r="G3813" i="19"/>
  <c r="H3813" i="19" s="1"/>
  <c r="G3809" i="19"/>
  <c r="H3809" i="19" s="1"/>
  <c r="G3805" i="19"/>
  <c r="H3805" i="19" s="1"/>
  <c r="G3801" i="19"/>
  <c r="H3801" i="19" s="1"/>
  <c r="G3797" i="19"/>
  <c r="H3797" i="19" s="1"/>
  <c r="G3793" i="19"/>
  <c r="H3793" i="19" s="1"/>
  <c r="G3789" i="19"/>
  <c r="H3789" i="19" s="1"/>
  <c r="G3785" i="19"/>
  <c r="H3785" i="19" s="1"/>
  <c r="G3781" i="19"/>
  <c r="H3781" i="19" s="1"/>
  <c r="G3777" i="19"/>
  <c r="H3777" i="19" s="1"/>
  <c r="G3773" i="19"/>
  <c r="H3773" i="19" s="1"/>
  <c r="G3769" i="19"/>
  <c r="H3769" i="19" s="1"/>
  <c r="G3765" i="19"/>
  <c r="H3765" i="19" s="1"/>
  <c r="G3761" i="19"/>
  <c r="H3761" i="19" s="1"/>
  <c r="G3757" i="19"/>
  <c r="H3757" i="19" s="1"/>
  <c r="G3753" i="19"/>
  <c r="H3753" i="19" s="1"/>
  <c r="G3749" i="19"/>
  <c r="H3749" i="19" s="1"/>
  <c r="G3745" i="19"/>
  <c r="H3745" i="19" s="1"/>
  <c r="G3743" i="19"/>
  <c r="H3743" i="19" s="1"/>
  <c r="G3741" i="19"/>
  <c r="H3741" i="19" s="1"/>
  <c r="G3739" i="19"/>
  <c r="H3739" i="19" s="1"/>
  <c r="G3737" i="19"/>
  <c r="H3737" i="19" s="1"/>
  <c r="G3735" i="19"/>
  <c r="H3735" i="19" s="1"/>
  <c r="G3733" i="19"/>
  <c r="H3733" i="19" s="1"/>
  <c r="G3731" i="19"/>
  <c r="H3731" i="19" s="1"/>
  <c r="G3729" i="19"/>
  <c r="H3729" i="19" s="1"/>
  <c r="G3727" i="19"/>
  <c r="H3727" i="19" s="1"/>
  <c r="G3725" i="19"/>
  <c r="H3725" i="19" s="1"/>
  <c r="G3723" i="19"/>
  <c r="H3723" i="19" s="1"/>
  <c r="G3721" i="19"/>
  <c r="H3721" i="19" s="1"/>
  <c r="G3719" i="19"/>
  <c r="H3719" i="19" s="1"/>
  <c r="G3717" i="19"/>
  <c r="H3717" i="19" s="1"/>
  <c r="G3715" i="19"/>
  <c r="H3715" i="19" s="1"/>
  <c r="G3713" i="19"/>
  <c r="H3713" i="19" s="1"/>
  <c r="G3711" i="19"/>
  <c r="H3711" i="19" s="1"/>
  <c r="G3709" i="19"/>
  <c r="H3709" i="19" s="1"/>
  <c r="G3707" i="19"/>
  <c r="H3707" i="19" s="1"/>
  <c r="G3705" i="19"/>
  <c r="H3705" i="19" s="1"/>
  <c r="G3703" i="19"/>
  <c r="H3703" i="19" s="1"/>
  <c r="G3701" i="19"/>
  <c r="H3701" i="19" s="1"/>
  <c r="G3699" i="19"/>
  <c r="H3699" i="19" s="1"/>
  <c r="G3697" i="19"/>
  <c r="H3697" i="19" s="1"/>
  <c r="G3695" i="19"/>
  <c r="H3695" i="19" s="1"/>
  <c r="G3693" i="19"/>
  <c r="H3693" i="19" s="1"/>
  <c r="G3691" i="19"/>
  <c r="H3691" i="19" s="1"/>
  <c r="G3689" i="19"/>
  <c r="H3689" i="19" s="1"/>
  <c r="G3687" i="19"/>
  <c r="H3687" i="19" s="1"/>
  <c r="G3685" i="19"/>
  <c r="H3685" i="19" s="1"/>
  <c r="G3683" i="19"/>
  <c r="H3683" i="19" s="1"/>
  <c r="G3681" i="19"/>
  <c r="H3681" i="19" s="1"/>
  <c r="G3679" i="19"/>
  <c r="H3679" i="19" s="1"/>
  <c r="G3677" i="19"/>
  <c r="H3677" i="19" s="1"/>
  <c r="G3675" i="19"/>
  <c r="H3675" i="19" s="1"/>
  <c r="G3673" i="19"/>
  <c r="H3673" i="19" s="1"/>
  <c r="G3671" i="19"/>
  <c r="H3671" i="19" s="1"/>
  <c r="G3669" i="19"/>
  <c r="H3669" i="19" s="1"/>
  <c r="G3667" i="19"/>
  <c r="H3667" i="19" s="1"/>
  <c r="G3665" i="19"/>
  <c r="H3665" i="19" s="1"/>
  <c r="G3663" i="19"/>
  <c r="H3663" i="19" s="1"/>
  <c r="G3661" i="19"/>
  <c r="H3661" i="19" s="1"/>
  <c r="G3659" i="19"/>
  <c r="H3659" i="19" s="1"/>
  <c r="G3657" i="19"/>
  <c r="H3657" i="19" s="1"/>
  <c r="G3655" i="19"/>
  <c r="H3655" i="19" s="1"/>
  <c r="G3653" i="19"/>
  <c r="H3653" i="19" s="1"/>
  <c r="G3651" i="19"/>
  <c r="H3651" i="19" s="1"/>
  <c r="G3649" i="19"/>
  <c r="H3649" i="19" s="1"/>
  <c r="G3647" i="19"/>
  <c r="H3647" i="19" s="1"/>
  <c r="G3645" i="19"/>
  <c r="H3645" i="19" s="1"/>
  <c r="G3643" i="19"/>
  <c r="H3643" i="19" s="1"/>
  <c r="G3641" i="19"/>
  <c r="H3641" i="19" s="1"/>
  <c r="G3639" i="19"/>
  <c r="H3639" i="19" s="1"/>
  <c r="G3637" i="19"/>
  <c r="H3637" i="19" s="1"/>
  <c r="G3635" i="19"/>
  <c r="H3635" i="19" s="1"/>
  <c r="G3633" i="19"/>
  <c r="H3633" i="19" s="1"/>
  <c r="G3631" i="19"/>
  <c r="H3631" i="19" s="1"/>
  <c r="G3629" i="19"/>
  <c r="H3629" i="19" s="1"/>
  <c r="G3627" i="19"/>
  <c r="H3627" i="19" s="1"/>
  <c r="G3625" i="19"/>
  <c r="H3625" i="19" s="1"/>
  <c r="G3623" i="19"/>
  <c r="H3623" i="19" s="1"/>
  <c r="G3621" i="19"/>
  <c r="H3621" i="19" s="1"/>
  <c r="G3619" i="19"/>
  <c r="H3619" i="19" s="1"/>
  <c r="G3617" i="19"/>
  <c r="H3617" i="19" s="1"/>
  <c r="G3615" i="19"/>
  <c r="H3615" i="19" s="1"/>
  <c r="G3613" i="19"/>
  <c r="H3613" i="19" s="1"/>
  <c r="G3611" i="19"/>
  <c r="H3611" i="19" s="1"/>
  <c r="G3609" i="19"/>
  <c r="H3609" i="19" s="1"/>
  <c r="G3607" i="19"/>
  <c r="H3607" i="19" s="1"/>
  <c r="G3605" i="19"/>
  <c r="H3605" i="19" s="1"/>
  <c r="G3603" i="19"/>
  <c r="H3603" i="19" s="1"/>
  <c r="G3601" i="19"/>
  <c r="H3601" i="19" s="1"/>
  <c r="G3599" i="19"/>
  <c r="H3599" i="19" s="1"/>
  <c r="G3597" i="19"/>
  <c r="H3597" i="19" s="1"/>
  <c r="G3595" i="19"/>
  <c r="H3595" i="19" s="1"/>
  <c r="G3593" i="19"/>
  <c r="H3593" i="19" s="1"/>
  <c r="G3591" i="19"/>
  <c r="H3591" i="19" s="1"/>
  <c r="G3589" i="19"/>
  <c r="H3589" i="19" s="1"/>
  <c r="G3587" i="19"/>
  <c r="H3587" i="19" s="1"/>
  <c r="G3585" i="19"/>
  <c r="H3585" i="19" s="1"/>
  <c r="G3583" i="19"/>
  <c r="H3583" i="19" s="1"/>
  <c r="G3581" i="19"/>
  <c r="H3581" i="19" s="1"/>
  <c r="G3579" i="19"/>
  <c r="H3579" i="19" s="1"/>
  <c r="G3577" i="19"/>
  <c r="H3577" i="19" s="1"/>
  <c r="G3575" i="19"/>
  <c r="H3575" i="19" s="1"/>
  <c r="G3573" i="19"/>
  <c r="H3573" i="19" s="1"/>
  <c r="G3571" i="19"/>
  <c r="H3571" i="19" s="1"/>
  <c r="G3569" i="19"/>
  <c r="H3569" i="19" s="1"/>
  <c r="G3567" i="19"/>
  <c r="H3567" i="19" s="1"/>
  <c r="G3565" i="19"/>
  <c r="H3565" i="19" s="1"/>
  <c r="G3563" i="19"/>
  <c r="H3563" i="19" s="1"/>
  <c r="G3561" i="19"/>
  <c r="H3561" i="19" s="1"/>
  <c r="G3559" i="19"/>
  <c r="H3559" i="19" s="1"/>
  <c r="G3557" i="19"/>
  <c r="H3557" i="19" s="1"/>
  <c r="G3555" i="19"/>
  <c r="H3555" i="19" s="1"/>
  <c r="G3553" i="19"/>
  <c r="H3553" i="19" s="1"/>
  <c r="G3551" i="19"/>
  <c r="H3551" i="19" s="1"/>
  <c r="G3549" i="19"/>
  <c r="H3549" i="19" s="1"/>
  <c r="G3547" i="19"/>
  <c r="H3547" i="19" s="1"/>
  <c r="G3545" i="19"/>
  <c r="H3545" i="19" s="1"/>
  <c r="G3543" i="19"/>
  <c r="H3543" i="19" s="1"/>
  <c r="G3541" i="19"/>
  <c r="H3541" i="19" s="1"/>
  <c r="G3539" i="19"/>
  <c r="H3539" i="19" s="1"/>
  <c r="G3537" i="19"/>
  <c r="H3537" i="19" s="1"/>
  <c r="G3535" i="19"/>
  <c r="H3535" i="19" s="1"/>
  <c r="G3533" i="19"/>
  <c r="H3533" i="19" s="1"/>
  <c r="G3531" i="19"/>
  <c r="H3531" i="19" s="1"/>
  <c r="G3529" i="19"/>
  <c r="H3529" i="19" s="1"/>
  <c r="G3527" i="19"/>
  <c r="H3527" i="19" s="1"/>
  <c r="G3525" i="19"/>
  <c r="H3525" i="19" s="1"/>
  <c r="G3523" i="19"/>
  <c r="H3523" i="19" s="1"/>
  <c r="G3521" i="19"/>
  <c r="H3521" i="19" s="1"/>
  <c r="G3519" i="19"/>
  <c r="H3519" i="19" s="1"/>
  <c r="G3517" i="19"/>
  <c r="H3517" i="19" s="1"/>
  <c r="G3515" i="19"/>
  <c r="H3515" i="19" s="1"/>
  <c r="G3513" i="19"/>
  <c r="H3513" i="19" s="1"/>
  <c r="G3511" i="19"/>
  <c r="H3511" i="19" s="1"/>
  <c r="G3509" i="19"/>
  <c r="H3509" i="19" s="1"/>
  <c r="G3507" i="19"/>
  <c r="H3507" i="19" s="1"/>
  <c r="G3505" i="19"/>
  <c r="H3505" i="19" s="1"/>
  <c r="G3503" i="19"/>
  <c r="H3503" i="19" s="1"/>
  <c r="G3501" i="19"/>
  <c r="H3501" i="19" s="1"/>
  <c r="G3499" i="19"/>
  <c r="H3499" i="19" s="1"/>
  <c r="G3497" i="19"/>
  <c r="H3497" i="19" s="1"/>
  <c r="G3495" i="19"/>
  <c r="H3495" i="19" s="1"/>
  <c r="G3493" i="19"/>
  <c r="H3493" i="19" s="1"/>
  <c r="G3491" i="19"/>
  <c r="H3491" i="19" s="1"/>
  <c r="G3905" i="19"/>
  <c r="H3905" i="19" s="1"/>
  <c r="L3905" i="19" s="1"/>
  <c r="G3900" i="19"/>
  <c r="H3900" i="19" s="1"/>
  <c r="L3900" i="19" s="1"/>
  <c r="G3895" i="19"/>
  <c r="H3895" i="19" s="1"/>
  <c r="G3887" i="19"/>
  <c r="H3887" i="19" s="1"/>
  <c r="G3879" i="19"/>
  <c r="H3879" i="19" s="1"/>
  <c r="G3871" i="19"/>
  <c r="H3871" i="19" s="1"/>
  <c r="G3863" i="19"/>
  <c r="H3863" i="19" s="1"/>
  <c r="G3855" i="19"/>
  <c r="H3855" i="19" s="1"/>
  <c r="G3847" i="19"/>
  <c r="H3847" i="19" s="1"/>
  <c r="G3839" i="19"/>
  <c r="H3839" i="19" s="1"/>
  <c r="G3831" i="19"/>
  <c r="H3831" i="19" s="1"/>
  <c r="G3823" i="19"/>
  <c r="H3823" i="19" s="1"/>
  <c r="G3815" i="19"/>
  <c r="H3815" i="19" s="1"/>
  <c r="G3807" i="19"/>
  <c r="H3807" i="19" s="1"/>
  <c r="G3799" i="19"/>
  <c r="H3799" i="19" s="1"/>
  <c r="G3791" i="19"/>
  <c r="H3791" i="19" s="1"/>
  <c r="G3783" i="19"/>
  <c r="H3783" i="19" s="1"/>
  <c r="G3775" i="19"/>
  <c r="H3775" i="19" s="1"/>
  <c r="G3767" i="19"/>
  <c r="H3767" i="19" s="1"/>
  <c r="G3759" i="19"/>
  <c r="H3759" i="19" s="1"/>
  <c r="G3751" i="19"/>
  <c r="H3751" i="19" s="1"/>
  <c r="G3744" i="19"/>
  <c r="H3744" i="19" s="1"/>
  <c r="G3740" i="19"/>
  <c r="H3740" i="19" s="1"/>
  <c r="G3736" i="19"/>
  <c r="H3736" i="19" s="1"/>
  <c r="G3732" i="19"/>
  <c r="H3732" i="19" s="1"/>
  <c r="G3728" i="19"/>
  <c r="H3728" i="19" s="1"/>
  <c r="G3724" i="19"/>
  <c r="H3724" i="19" s="1"/>
  <c r="G3720" i="19"/>
  <c r="H3720" i="19" s="1"/>
  <c r="G3716" i="19"/>
  <c r="H3716" i="19" s="1"/>
  <c r="G3712" i="19"/>
  <c r="H3712" i="19" s="1"/>
  <c r="G3708" i="19"/>
  <c r="H3708" i="19" s="1"/>
  <c r="G3704" i="19"/>
  <c r="H3704" i="19" s="1"/>
  <c r="G3700" i="19"/>
  <c r="H3700" i="19" s="1"/>
  <c r="G3696" i="19"/>
  <c r="H3696" i="19" s="1"/>
  <c r="G3692" i="19"/>
  <c r="H3692" i="19" s="1"/>
  <c r="G3688" i="19"/>
  <c r="H3688" i="19" s="1"/>
  <c r="G3684" i="19"/>
  <c r="H3684" i="19" s="1"/>
  <c r="G3680" i="19"/>
  <c r="H3680" i="19" s="1"/>
  <c r="G3676" i="19"/>
  <c r="H3676" i="19" s="1"/>
  <c r="G3672" i="19"/>
  <c r="H3672" i="19" s="1"/>
  <c r="G3668" i="19"/>
  <c r="H3668" i="19" s="1"/>
  <c r="G3664" i="19"/>
  <c r="H3664" i="19" s="1"/>
  <c r="G3660" i="19"/>
  <c r="H3660" i="19" s="1"/>
  <c r="G3656" i="19"/>
  <c r="H3656" i="19" s="1"/>
  <c r="G3652" i="19"/>
  <c r="H3652" i="19" s="1"/>
  <c r="G3648" i="19"/>
  <c r="H3648" i="19" s="1"/>
  <c r="G3644" i="19"/>
  <c r="H3644" i="19" s="1"/>
  <c r="G3640" i="19"/>
  <c r="H3640" i="19" s="1"/>
  <c r="G3636" i="19"/>
  <c r="H3636" i="19" s="1"/>
  <c r="G3632" i="19"/>
  <c r="H3632" i="19" s="1"/>
  <c r="G3628" i="19"/>
  <c r="H3628" i="19" s="1"/>
  <c r="G3624" i="19"/>
  <c r="H3624" i="19" s="1"/>
  <c r="G3620" i="19"/>
  <c r="H3620" i="19" s="1"/>
  <c r="G3616" i="19"/>
  <c r="H3616" i="19" s="1"/>
  <c r="G3612" i="19"/>
  <c r="H3612" i="19" s="1"/>
  <c r="G3608" i="19"/>
  <c r="H3608" i="19" s="1"/>
  <c r="G3604" i="19"/>
  <c r="H3604" i="19" s="1"/>
  <c r="G3600" i="19"/>
  <c r="H3600" i="19" s="1"/>
  <c r="G3596" i="19"/>
  <c r="H3596" i="19" s="1"/>
  <c r="G3592" i="19"/>
  <c r="H3592" i="19" s="1"/>
  <c r="G3588" i="19"/>
  <c r="H3588" i="19" s="1"/>
  <c r="G3584" i="19"/>
  <c r="H3584" i="19" s="1"/>
  <c r="G3580" i="19"/>
  <c r="H3580" i="19" s="1"/>
  <c r="G3576" i="19"/>
  <c r="H3576" i="19" s="1"/>
  <c r="G3572" i="19"/>
  <c r="H3572" i="19" s="1"/>
  <c r="G3568" i="19"/>
  <c r="H3568" i="19" s="1"/>
  <c r="G3564" i="19"/>
  <c r="H3564" i="19" s="1"/>
  <c r="G3560" i="19"/>
  <c r="H3560" i="19" s="1"/>
  <c r="G3556" i="19"/>
  <c r="H3556" i="19" s="1"/>
  <c r="G3552" i="19"/>
  <c r="H3552" i="19" s="1"/>
  <c r="G3548" i="19"/>
  <c r="H3548" i="19" s="1"/>
  <c r="G3544" i="19"/>
  <c r="H3544" i="19" s="1"/>
  <c r="G3540" i="19"/>
  <c r="H3540" i="19" s="1"/>
  <c r="G3536" i="19"/>
  <c r="H3536" i="19" s="1"/>
  <c r="G3532" i="19"/>
  <c r="H3532" i="19" s="1"/>
  <c r="G3528" i="19"/>
  <c r="H3528" i="19" s="1"/>
  <c r="G3524" i="19"/>
  <c r="H3524" i="19" s="1"/>
  <c r="G3520" i="19"/>
  <c r="H3520" i="19" s="1"/>
  <c r="G3516" i="19"/>
  <c r="H3516" i="19" s="1"/>
  <c r="G3512" i="19"/>
  <c r="H3512" i="19" s="1"/>
  <c r="G3508" i="19"/>
  <c r="H3508" i="19" s="1"/>
  <c r="G3504" i="19"/>
  <c r="H3504" i="19" s="1"/>
  <c r="L3504" i="19" s="1"/>
  <c r="G3500" i="19"/>
  <c r="H3500" i="19" s="1"/>
  <c r="L3500" i="19" s="1"/>
  <c r="G3496" i="19"/>
  <c r="H3496" i="19" s="1"/>
  <c r="L3496" i="19" s="1"/>
  <c r="G3492" i="19"/>
  <c r="H3492" i="19" s="1"/>
  <c r="L3492" i="19" s="1"/>
  <c r="G3489" i="19"/>
  <c r="H3489" i="19" s="1"/>
  <c r="G3487" i="19"/>
  <c r="H3487" i="19" s="1"/>
  <c r="G3485" i="19"/>
  <c r="H3485" i="19" s="1"/>
  <c r="G3483" i="19"/>
  <c r="H3483" i="19" s="1"/>
  <c r="G3481" i="19"/>
  <c r="H3481" i="19" s="1"/>
  <c r="G3479" i="19"/>
  <c r="H3479" i="19" s="1"/>
  <c r="G3477" i="19"/>
  <c r="H3477" i="19" s="1"/>
  <c r="G3475" i="19"/>
  <c r="H3475" i="19" s="1"/>
  <c r="G3473" i="19"/>
  <c r="H3473" i="19" s="1"/>
  <c r="G3471" i="19"/>
  <c r="H3471" i="19" s="1"/>
  <c r="G3469" i="19"/>
  <c r="H3469" i="19" s="1"/>
  <c r="G3467" i="19"/>
  <c r="H3467" i="19" s="1"/>
  <c r="G3465" i="19"/>
  <c r="H3465" i="19" s="1"/>
  <c r="G3463" i="19"/>
  <c r="H3463" i="19" s="1"/>
  <c r="G3461" i="19"/>
  <c r="H3461" i="19" s="1"/>
  <c r="G3459" i="19"/>
  <c r="H3459" i="19" s="1"/>
  <c r="G3457" i="19"/>
  <c r="H3457" i="19" s="1"/>
  <c r="G3455" i="19"/>
  <c r="H3455" i="19" s="1"/>
  <c r="G3453" i="19"/>
  <c r="H3453" i="19" s="1"/>
  <c r="G3451" i="19"/>
  <c r="H3451" i="19" s="1"/>
  <c r="G3449" i="19"/>
  <c r="H3449" i="19" s="1"/>
  <c r="G3447" i="19"/>
  <c r="H3447" i="19" s="1"/>
  <c r="G3445" i="19"/>
  <c r="H3445" i="19" s="1"/>
  <c r="G3443" i="19"/>
  <c r="H3443" i="19" s="1"/>
  <c r="G3441" i="19"/>
  <c r="H3441" i="19" s="1"/>
  <c r="G3439" i="19"/>
  <c r="H3439" i="19" s="1"/>
  <c r="G3437" i="19"/>
  <c r="H3437" i="19" s="1"/>
  <c r="G3435" i="19"/>
  <c r="H3435" i="19" s="1"/>
  <c r="G3433" i="19"/>
  <c r="H3433" i="19" s="1"/>
  <c r="G3431" i="19"/>
  <c r="H3431" i="19" s="1"/>
  <c r="G3429" i="19"/>
  <c r="H3429" i="19" s="1"/>
  <c r="G3427" i="19"/>
  <c r="H3427" i="19" s="1"/>
  <c r="G3425" i="19"/>
  <c r="H3425" i="19" s="1"/>
  <c r="G3423" i="19"/>
  <c r="H3423" i="19" s="1"/>
  <c r="G3421" i="19"/>
  <c r="H3421" i="19" s="1"/>
  <c r="G3419" i="19"/>
  <c r="H3419" i="19" s="1"/>
  <c r="G3422" i="19"/>
  <c r="H3422" i="19" s="1"/>
  <c r="L3422" i="19" s="1"/>
  <c r="G3426" i="19"/>
  <c r="H3426" i="19" s="1"/>
  <c r="L3426" i="19" s="1"/>
  <c r="G3430" i="19"/>
  <c r="H3430" i="19" s="1"/>
  <c r="L3430" i="19" s="1"/>
  <c r="G3434" i="19"/>
  <c r="H3434" i="19" s="1"/>
  <c r="L3434" i="19" s="1"/>
  <c r="G3438" i="19"/>
  <c r="H3438" i="19" s="1"/>
  <c r="L3438" i="19" s="1"/>
  <c r="G3442" i="19"/>
  <c r="H3442" i="19" s="1"/>
  <c r="L3442" i="19" s="1"/>
  <c r="G3446" i="19"/>
  <c r="H3446" i="19" s="1"/>
  <c r="L3446" i="19" s="1"/>
  <c r="G3450" i="19"/>
  <c r="H3450" i="19" s="1"/>
  <c r="L3450" i="19" s="1"/>
  <c r="G3454" i="19"/>
  <c r="H3454" i="19" s="1"/>
  <c r="L3454" i="19" s="1"/>
  <c r="G3458" i="19"/>
  <c r="H3458" i="19" s="1"/>
  <c r="L3458" i="19" s="1"/>
  <c r="G3462" i="19"/>
  <c r="H3462" i="19" s="1"/>
  <c r="L3462" i="19" s="1"/>
  <c r="G3466" i="19"/>
  <c r="H3466" i="19" s="1"/>
  <c r="L3466" i="19" s="1"/>
  <c r="G3470" i="19"/>
  <c r="H3470" i="19" s="1"/>
  <c r="L3470" i="19" s="1"/>
  <c r="G3474" i="19"/>
  <c r="H3474" i="19" s="1"/>
  <c r="L3474" i="19" s="1"/>
  <c r="G3478" i="19"/>
  <c r="H3478" i="19" s="1"/>
  <c r="L3478" i="19" s="1"/>
  <c r="G3482" i="19"/>
  <c r="H3482" i="19" s="1"/>
  <c r="L3482" i="19" s="1"/>
  <c r="G3486" i="19"/>
  <c r="H3486" i="19" s="1"/>
  <c r="L3486" i="19" s="1"/>
  <c r="G3490" i="19"/>
  <c r="H3490" i="19" s="1"/>
  <c r="L3490" i="19" s="1"/>
  <c r="G3498" i="19"/>
  <c r="H3498" i="19" s="1"/>
  <c r="L3498" i="19" s="1"/>
  <c r="G3506" i="19"/>
  <c r="H3506" i="19" s="1"/>
  <c r="L3506" i="19" s="1"/>
  <c r="G3514" i="19"/>
  <c r="H3514" i="19" s="1"/>
  <c r="G3522" i="19"/>
  <c r="H3522" i="19" s="1"/>
  <c r="G3530" i="19"/>
  <c r="H3530" i="19" s="1"/>
  <c r="G3538" i="19"/>
  <c r="H3538" i="19" s="1"/>
  <c r="G3546" i="19"/>
  <c r="H3546" i="19" s="1"/>
  <c r="G3554" i="19"/>
  <c r="H3554" i="19" s="1"/>
  <c r="G3562" i="19"/>
  <c r="H3562" i="19" s="1"/>
  <c r="G3570" i="19"/>
  <c r="H3570" i="19" s="1"/>
  <c r="G3578" i="19"/>
  <c r="H3578" i="19" s="1"/>
  <c r="G3586" i="19"/>
  <c r="H3586" i="19" s="1"/>
  <c r="G3594" i="19"/>
  <c r="H3594" i="19" s="1"/>
  <c r="G3602" i="19"/>
  <c r="H3602" i="19" s="1"/>
  <c r="G3610" i="19"/>
  <c r="H3610" i="19" s="1"/>
  <c r="G3618" i="19"/>
  <c r="H3618" i="19" s="1"/>
  <c r="G3626" i="19"/>
  <c r="H3626" i="19" s="1"/>
  <c r="G3634" i="19"/>
  <c r="H3634" i="19" s="1"/>
  <c r="G3642" i="19"/>
  <c r="H3642" i="19" s="1"/>
  <c r="G3650" i="19"/>
  <c r="H3650" i="19" s="1"/>
  <c r="G3658" i="19"/>
  <c r="H3658" i="19" s="1"/>
  <c r="G3666" i="19"/>
  <c r="H3666" i="19" s="1"/>
  <c r="G3674" i="19"/>
  <c r="H3674" i="19" s="1"/>
  <c r="G3682" i="19"/>
  <c r="H3682" i="19" s="1"/>
  <c r="G3690" i="19"/>
  <c r="H3690" i="19" s="1"/>
  <c r="G3698" i="19"/>
  <c r="H3698" i="19" s="1"/>
  <c r="G3706" i="19"/>
  <c r="H3706" i="19" s="1"/>
  <c r="G3714" i="19"/>
  <c r="H3714" i="19" s="1"/>
  <c r="G3722" i="19"/>
  <c r="H3722" i="19" s="1"/>
  <c r="G3730" i="19"/>
  <c r="H3730" i="19" s="1"/>
  <c r="G3738" i="19"/>
  <c r="H3738" i="19" s="1"/>
  <c r="G3747" i="19"/>
  <c r="H3747" i="19" s="1"/>
  <c r="G3763" i="19"/>
  <c r="H3763" i="19" s="1"/>
  <c r="G3779" i="19"/>
  <c r="H3779" i="19" s="1"/>
  <c r="G3795" i="19"/>
  <c r="H3795" i="19" s="1"/>
  <c r="G3811" i="19"/>
  <c r="H3811" i="19" s="1"/>
  <c r="G3827" i="19"/>
  <c r="H3827" i="19" s="1"/>
  <c r="G3843" i="19"/>
  <c r="H3843" i="19" s="1"/>
  <c r="G3859" i="19"/>
  <c r="H3859" i="19" s="1"/>
  <c r="G3875" i="19"/>
  <c r="H3875" i="19" s="1"/>
  <c r="G3891" i="19"/>
  <c r="H3891" i="19" s="1"/>
  <c r="L3020" i="19" l="1"/>
  <c r="L3776" i="19"/>
  <c r="L3686" i="19"/>
  <c r="L3596" i="19"/>
  <c r="L3507" i="19"/>
  <c r="L3760" i="19"/>
  <c r="L3670" i="19"/>
  <c r="L3580" i="19"/>
  <c r="L3491" i="19"/>
  <c r="L3752" i="19"/>
  <c r="L3662" i="19"/>
  <c r="L3572" i="19"/>
  <c r="L3483" i="19"/>
  <c r="L3744" i="19"/>
  <c r="L3654" i="19"/>
  <c r="L3564" i="19"/>
  <c r="L3475" i="19"/>
  <c r="L3736" i="19"/>
  <c r="L3646" i="19"/>
  <c r="L3556" i="19"/>
  <c r="L3467" i="19"/>
  <c r="L3728" i="19"/>
  <c r="L3638" i="19"/>
  <c r="L3548" i="19"/>
  <c r="L3459" i="19"/>
  <c r="L3720" i="19"/>
  <c r="L3630" i="19"/>
  <c r="L3540" i="19"/>
  <c r="L3451" i="19"/>
  <c r="L3712" i="19"/>
  <c r="L3622" i="19"/>
  <c r="L3532" i="19"/>
  <c r="L3443" i="19"/>
  <c r="L3704" i="19"/>
  <c r="L3614" i="19"/>
  <c r="L3524" i="19"/>
  <c r="L3435" i="19"/>
  <c r="L3696" i="19"/>
  <c r="L3606" i="19"/>
  <c r="L3516" i="19"/>
  <c r="L3427" i="19"/>
  <c r="L3762" i="19"/>
  <c r="L3672" i="19"/>
  <c r="L3582" i="19"/>
  <c r="L3493" i="19"/>
  <c r="L3770" i="19"/>
  <c r="L3680" i="19"/>
  <c r="L3590" i="19"/>
  <c r="L3501" i="19"/>
  <c r="L3870" i="19"/>
  <c r="L3840" i="19"/>
  <c r="L3810" i="19"/>
  <c r="L3781" i="19"/>
  <c r="L3874" i="19"/>
  <c r="L3844" i="19"/>
  <c r="L3814" i="19"/>
  <c r="L3785" i="19"/>
  <c r="L3878" i="19"/>
  <c r="L3848" i="19"/>
  <c r="L3818" i="19"/>
  <c r="L3789" i="19"/>
  <c r="L3882" i="19"/>
  <c r="L3852" i="19"/>
  <c r="L3822" i="19"/>
  <c r="L3793" i="19"/>
  <c r="L3886" i="19"/>
  <c r="L3856" i="19"/>
  <c r="L3826" i="19"/>
  <c r="L3797" i="19"/>
  <c r="L3890" i="19"/>
  <c r="L3860" i="19"/>
  <c r="L3830" i="19"/>
  <c r="L3801" i="19"/>
  <c r="L3894" i="19"/>
  <c r="L3864" i="19"/>
  <c r="L3834" i="19"/>
  <c r="L3805" i="19"/>
  <c r="L3286" i="19"/>
  <c r="L3196" i="19"/>
  <c r="L3106" i="19"/>
  <c r="L3017" i="19"/>
  <c r="L3282" i="19"/>
  <c r="L3192" i="19"/>
  <c r="L3102" i="19"/>
  <c r="L3013" i="19"/>
  <c r="L3278" i="19"/>
  <c r="L3188" i="19"/>
  <c r="L3098" i="19"/>
  <c r="L3009" i="19"/>
  <c r="L3274" i="19"/>
  <c r="L3184" i="19"/>
  <c r="L3094" i="19"/>
  <c r="L3005" i="19"/>
  <c r="L3270" i="19"/>
  <c r="L3180" i="19"/>
  <c r="L3090" i="19"/>
  <c r="L3001" i="19"/>
  <c r="L3266" i="19"/>
  <c r="L3176" i="19"/>
  <c r="L3086" i="19"/>
  <c r="L2997" i="19"/>
  <c r="L3262" i="19"/>
  <c r="L3172" i="19"/>
  <c r="L3082" i="19"/>
  <c r="L2993" i="19"/>
  <c r="L3258" i="19"/>
  <c r="L3168" i="19"/>
  <c r="L3078" i="19"/>
  <c r="L2989" i="19"/>
  <c r="L3254" i="19"/>
  <c r="L3164" i="19"/>
  <c r="L3074" i="19"/>
  <c r="L2985" i="19"/>
  <c r="L3250" i="19"/>
  <c r="L3160" i="19"/>
  <c r="L3070" i="19"/>
  <c r="L2981" i="19"/>
  <c r="L3246" i="19"/>
  <c r="L3156" i="19"/>
  <c r="L3066" i="19"/>
  <c r="L2977" i="19"/>
  <c r="L3242" i="19"/>
  <c r="L3152" i="19"/>
  <c r="L3062" i="19"/>
  <c r="L2973" i="19"/>
  <c r="L3238" i="19"/>
  <c r="L3148" i="19"/>
  <c r="L3058" i="19"/>
  <c r="L2969" i="19"/>
  <c r="L3234" i="19"/>
  <c r="L3144" i="19"/>
  <c r="L3054" i="19"/>
  <c r="L2965" i="19"/>
  <c r="L3230" i="19"/>
  <c r="L3140" i="19"/>
  <c r="L3050" i="19"/>
  <c r="L2961" i="19"/>
  <c r="L3226" i="19"/>
  <c r="L3136" i="19"/>
  <c r="L3046" i="19"/>
  <c r="L2957" i="19"/>
  <c r="L3222" i="19"/>
  <c r="L3132" i="19"/>
  <c r="L3042" i="19"/>
  <c r="L2953" i="19"/>
  <c r="L3218" i="19"/>
  <c r="L3128" i="19"/>
  <c r="L3038" i="19"/>
  <c r="L2949" i="19"/>
  <c r="L3214" i="19"/>
  <c r="L3124" i="19"/>
  <c r="L3034" i="19"/>
  <c r="L2945" i="19"/>
  <c r="L3210" i="19"/>
  <c r="L3120" i="19"/>
  <c r="L3030" i="19"/>
  <c r="L2941" i="19"/>
  <c r="L3206" i="19"/>
  <c r="L3116" i="19"/>
  <c r="L3026" i="19"/>
  <c r="L2937" i="19"/>
  <c r="L3202" i="19"/>
  <c r="L3112" i="19"/>
  <c r="L3022" i="19"/>
  <c r="L2933" i="19"/>
  <c r="L3380" i="19"/>
  <c r="L3350" i="19"/>
  <c r="L3320" i="19"/>
  <c r="L3291" i="19"/>
  <c r="L3384" i="19"/>
  <c r="L3354" i="19"/>
  <c r="L3324" i="19"/>
  <c r="L3295" i="19"/>
  <c r="L3388" i="19"/>
  <c r="L3358" i="19"/>
  <c r="L3328" i="19"/>
  <c r="L3299" i="19"/>
  <c r="L3392" i="19"/>
  <c r="L3362" i="19"/>
  <c r="L3332" i="19"/>
  <c r="L3303" i="19"/>
  <c r="L3396" i="19"/>
  <c r="L3366" i="19"/>
  <c r="L3336" i="19"/>
  <c r="L3307" i="19"/>
  <c r="L3400" i="19"/>
  <c r="L3370" i="19"/>
  <c r="L3340" i="19"/>
  <c r="L3311" i="19"/>
  <c r="L3404" i="19"/>
  <c r="L3374" i="19"/>
  <c r="L3344" i="19"/>
  <c r="L3315" i="19"/>
  <c r="L3408" i="19"/>
  <c r="L3378" i="19"/>
  <c r="L3348" i="19"/>
  <c r="L3319" i="19"/>
  <c r="L2831" i="19"/>
  <c r="L2920" i="19"/>
  <c r="L2890" i="19"/>
  <c r="L2860" i="19"/>
  <c r="L2827" i="19"/>
  <c r="L2916" i="19"/>
  <c r="L2886" i="19"/>
  <c r="L2856" i="19"/>
  <c r="L2823" i="19"/>
  <c r="L2912" i="19"/>
  <c r="L2882" i="19"/>
  <c r="L2852" i="19"/>
  <c r="L2819" i="19"/>
  <c r="L2908" i="19"/>
  <c r="L2878" i="19"/>
  <c r="L2848" i="19"/>
  <c r="L2815" i="19"/>
  <c r="L2904" i="19"/>
  <c r="L2874" i="19"/>
  <c r="L2844" i="19"/>
  <c r="L2811" i="19"/>
  <c r="L2900" i="19"/>
  <c r="L2870" i="19"/>
  <c r="L2840" i="19"/>
  <c r="L2807" i="19"/>
  <c r="L2896" i="19"/>
  <c r="L2866" i="19"/>
  <c r="L2836" i="19"/>
  <c r="L2803" i="19"/>
  <c r="L2892" i="19"/>
  <c r="L2862" i="19"/>
  <c r="L2832" i="19"/>
  <c r="L2800" i="19"/>
  <c r="L2710" i="19"/>
  <c r="L2620" i="19"/>
  <c r="L2531" i="19"/>
  <c r="L2796" i="19"/>
  <c r="L2706" i="19"/>
  <c r="L2616" i="19"/>
  <c r="L2527" i="19"/>
  <c r="L2792" i="19"/>
  <c r="L2702" i="19"/>
  <c r="L2612" i="19"/>
  <c r="L2523" i="19"/>
  <c r="L2788" i="19"/>
  <c r="L2698" i="19"/>
  <c r="L2608" i="19"/>
  <c r="L2519" i="19"/>
  <c r="L2784" i="19"/>
  <c r="L2694" i="19"/>
  <c r="L2604" i="19"/>
  <c r="L2515" i="19"/>
  <c r="L2780" i="19"/>
  <c r="L2690" i="19"/>
  <c r="L2600" i="19"/>
  <c r="L2511" i="19"/>
  <c r="L2776" i="19"/>
  <c r="L2686" i="19"/>
  <c r="L2596" i="19"/>
  <c r="L2507" i="19"/>
  <c r="L2772" i="19"/>
  <c r="L2682" i="19"/>
  <c r="L2592" i="19"/>
  <c r="L2503" i="19"/>
  <c r="L2768" i="19"/>
  <c r="L2678" i="19"/>
  <c r="L2588" i="19"/>
  <c r="L2499" i="19"/>
  <c r="L2764" i="19"/>
  <c r="L2674" i="19"/>
  <c r="L2584" i="19"/>
  <c r="L2495" i="19"/>
  <c r="L2760" i="19"/>
  <c r="L2670" i="19"/>
  <c r="L2580" i="19"/>
  <c r="L2491" i="19"/>
  <c r="L2756" i="19"/>
  <c r="L2666" i="19"/>
  <c r="L2576" i="19"/>
  <c r="L2487" i="19"/>
  <c r="L2752" i="19"/>
  <c r="L2662" i="19"/>
  <c r="L2572" i="19"/>
  <c r="L2483" i="19"/>
  <c r="L2748" i="19"/>
  <c r="L2658" i="19"/>
  <c r="L2568" i="19"/>
  <c r="L2479" i="19"/>
  <c r="L2744" i="19"/>
  <c r="L2654" i="19"/>
  <c r="L2564" i="19"/>
  <c r="L2475" i="19"/>
  <c r="L2740" i="19"/>
  <c r="L2650" i="19"/>
  <c r="L2560" i="19"/>
  <c r="L2471" i="19"/>
  <c r="L2736" i="19"/>
  <c r="L2646" i="19"/>
  <c r="L2556" i="19"/>
  <c r="L2467" i="19"/>
  <c r="L2732" i="19"/>
  <c r="L2642" i="19"/>
  <c r="L2552" i="19"/>
  <c r="L2463" i="19"/>
  <c r="L2728" i="19"/>
  <c r="L2638" i="19"/>
  <c r="L2548" i="19"/>
  <c r="L2459" i="19"/>
  <c r="L2724" i="19"/>
  <c r="L2634" i="19"/>
  <c r="L2544" i="19"/>
  <c r="L2455" i="19"/>
  <c r="L2720" i="19"/>
  <c r="L2630" i="19"/>
  <c r="L2540" i="19"/>
  <c r="L2451" i="19"/>
  <c r="L2716" i="19"/>
  <c r="L2626" i="19"/>
  <c r="L2536" i="19"/>
  <c r="L2447" i="19"/>
  <c r="L2341" i="19"/>
  <c r="L2430" i="19"/>
  <c r="L2400" i="19"/>
  <c r="L2370" i="19"/>
  <c r="L2337" i="19"/>
  <c r="L2426" i="19"/>
  <c r="L2396" i="19"/>
  <c r="L2366" i="19"/>
  <c r="L2333" i="19"/>
  <c r="L2422" i="19"/>
  <c r="L2392" i="19"/>
  <c r="L2362" i="19"/>
  <c r="L2418" i="19"/>
  <c r="L2388" i="19"/>
  <c r="L2358" i="19"/>
  <c r="L2329" i="19"/>
  <c r="L2414" i="19"/>
  <c r="L2384" i="19"/>
  <c r="L2354" i="19"/>
  <c r="L2325" i="19"/>
  <c r="L2410" i="19"/>
  <c r="L2380" i="19"/>
  <c r="L2350" i="19"/>
  <c r="L2321" i="19"/>
  <c r="L2406" i="19"/>
  <c r="L2376" i="19"/>
  <c r="L2346" i="19"/>
  <c r="L2317" i="19"/>
  <c r="L2310" i="19"/>
  <c r="L2220" i="19"/>
  <c r="L2130" i="19"/>
  <c r="L2041" i="19"/>
  <c r="L2306" i="19"/>
  <c r="L2216" i="19"/>
  <c r="L2126" i="19"/>
  <c r="L2037" i="19"/>
  <c r="L2302" i="19"/>
  <c r="L2212" i="19"/>
  <c r="L2122" i="19"/>
  <c r="L2033" i="19"/>
  <c r="L2298" i="19"/>
  <c r="L2208" i="19"/>
  <c r="L2118" i="19"/>
  <c r="L2029" i="19"/>
  <c r="L2294" i="19"/>
  <c r="L2204" i="19"/>
  <c r="L2114" i="19"/>
  <c r="L2025" i="19"/>
  <c r="L2290" i="19"/>
  <c r="L2200" i="19"/>
  <c r="L2110" i="19"/>
  <c r="L2021" i="19"/>
  <c r="L2286" i="19"/>
  <c r="L2196" i="19"/>
  <c r="L2106" i="19"/>
  <c r="L2017" i="19"/>
  <c r="L2282" i="19"/>
  <c r="L2192" i="19"/>
  <c r="L2102" i="19"/>
  <c r="L2013" i="19"/>
  <c r="L2278" i="19"/>
  <c r="L2188" i="19"/>
  <c r="L2098" i="19"/>
  <c r="L2009" i="19"/>
  <c r="L2274" i="19"/>
  <c r="L2184" i="19"/>
  <c r="L2094" i="19"/>
  <c r="L2005" i="19"/>
  <c r="L2270" i="19"/>
  <c r="L2180" i="19"/>
  <c r="L2090" i="19"/>
  <c r="L2001" i="19"/>
  <c r="L2266" i="19"/>
  <c r="L2176" i="19"/>
  <c r="L2086" i="19"/>
  <c r="L1997" i="19"/>
  <c r="L2262" i="19"/>
  <c r="L2172" i="19"/>
  <c r="L2082" i="19"/>
  <c r="L1993" i="19"/>
  <c r="L2258" i="19"/>
  <c r="L2168" i="19"/>
  <c r="L2078" i="19"/>
  <c r="L1989" i="19"/>
  <c r="L2254" i="19"/>
  <c r="L2164" i="19"/>
  <c r="L2074" i="19"/>
  <c r="L1985" i="19"/>
  <c r="L2250" i="19"/>
  <c r="L2160" i="19"/>
  <c r="L2070" i="19"/>
  <c r="L1981" i="19"/>
  <c r="L2246" i="19"/>
  <c r="L2156" i="19"/>
  <c r="L2066" i="19"/>
  <c r="L1977" i="19"/>
  <c r="L2242" i="19"/>
  <c r="L2152" i="19"/>
  <c r="L2062" i="19"/>
  <c r="L1973" i="19"/>
  <c r="L2238" i="19"/>
  <c r="L2148" i="19"/>
  <c r="L2058" i="19"/>
  <c r="L1969" i="19"/>
  <c r="L2234" i="19"/>
  <c r="L2144" i="19"/>
  <c r="L2054" i="19"/>
  <c r="L1965" i="19"/>
  <c r="L2230" i="19"/>
  <c r="L2140" i="19"/>
  <c r="L2050" i="19"/>
  <c r="L1961" i="19"/>
  <c r="L2226" i="19"/>
  <c r="L2136" i="19"/>
  <c r="L2046" i="19"/>
  <c r="L1957" i="19"/>
  <c r="L1855" i="19"/>
  <c r="L1944" i="19"/>
  <c r="L1914" i="19"/>
  <c r="L1884" i="19"/>
  <c r="L1851" i="19"/>
  <c r="L1940" i="19"/>
  <c r="L1910" i="19"/>
  <c r="L1880" i="19"/>
  <c r="L1847" i="19"/>
  <c r="L1936" i="19"/>
  <c r="L1906" i="19"/>
  <c r="L1876" i="19"/>
  <c r="L1843" i="19"/>
  <c r="L1932" i="19"/>
  <c r="L1902" i="19"/>
  <c r="L1872" i="19"/>
  <c r="L1839" i="19"/>
  <c r="L1928" i="19"/>
  <c r="L1898" i="19"/>
  <c r="L1868" i="19"/>
  <c r="L1835" i="19"/>
  <c r="L1924" i="19"/>
  <c r="L1894" i="19"/>
  <c r="L1864" i="19"/>
  <c r="L1831" i="19"/>
  <c r="L1920" i="19"/>
  <c r="L1890" i="19"/>
  <c r="L1860" i="19"/>
  <c r="L1827" i="19"/>
  <c r="L1916" i="19"/>
  <c r="L1886" i="19"/>
  <c r="L1856" i="19"/>
  <c r="L1824" i="19"/>
  <c r="L1734" i="19"/>
  <c r="L1644" i="19"/>
  <c r="L1555" i="19"/>
  <c r="L1820" i="19"/>
  <c r="L1730" i="19"/>
  <c r="L1640" i="19"/>
  <c r="L1551" i="19"/>
  <c r="L1816" i="19"/>
  <c r="L1726" i="19"/>
  <c r="L1636" i="19"/>
  <c r="L1547" i="19"/>
  <c r="L1812" i="19"/>
  <c r="L1722" i="19"/>
  <c r="L1632" i="19"/>
  <c r="L1543" i="19"/>
  <c r="L1808" i="19"/>
  <c r="L1718" i="19"/>
  <c r="L1628" i="19"/>
  <c r="L1539" i="19"/>
  <c r="L1804" i="19"/>
  <c r="L1714" i="19"/>
  <c r="L1624" i="19"/>
  <c r="L1535" i="19"/>
  <c r="L1800" i="19"/>
  <c r="L1710" i="19"/>
  <c r="L1620" i="19"/>
  <c r="L1531" i="19"/>
  <c r="L1796" i="19"/>
  <c r="L1706" i="19"/>
  <c r="L1616" i="19"/>
  <c r="L1527" i="19"/>
  <c r="L1792" i="19"/>
  <c r="L1702" i="19"/>
  <c r="L1612" i="19"/>
  <c r="L1523" i="19"/>
  <c r="L1788" i="19"/>
  <c r="L1698" i="19"/>
  <c r="L1608" i="19"/>
  <c r="L1519" i="19"/>
  <c r="L1784" i="19"/>
  <c r="L1694" i="19"/>
  <c r="L1604" i="19"/>
  <c r="L1515" i="19"/>
  <c r="L1780" i="19"/>
  <c r="L1690" i="19"/>
  <c r="L1600" i="19"/>
  <c r="L1511" i="19"/>
  <c r="L1776" i="19"/>
  <c r="L1686" i="19"/>
  <c r="L1596" i="19"/>
  <c r="L1507" i="19"/>
  <c r="L1772" i="19"/>
  <c r="L1682" i="19"/>
  <c r="L1592" i="19"/>
  <c r="L1503" i="19"/>
  <c r="L1768" i="19"/>
  <c r="L1678" i="19"/>
  <c r="L1588" i="19"/>
  <c r="L1499" i="19"/>
  <c r="L1764" i="19"/>
  <c r="L1674" i="19"/>
  <c r="L1584" i="19"/>
  <c r="L1495" i="19"/>
  <c r="L1760" i="19"/>
  <c r="L1670" i="19"/>
  <c r="L1580" i="19"/>
  <c r="L1491" i="19"/>
  <c r="L1756" i="19"/>
  <c r="L1666" i="19"/>
  <c r="L1576" i="19"/>
  <c r="L1487" i="19"/>
  <c r="L1752" i="19"/>
  <c r="L1662" i="19"/>
  <c r="L1572" i="19"/>
  <c r="L1483" i="19"/>
  <c r="L1748" i="19"/>
  <c r="L1658" i="19"/>
  <c r="L1568" i="19"/>
  <c r="L1479" i="19"/>
  <c r="L1744" i="19"/>
  <c r="L1654" i="19"/>
  <c r="L1564" i="19"/>
  <c r="L1475" i="19"/>
  <c r="L1740" i="19"/>
  <c r="L1650" i="19"/>
  <c r="L1560" i="19"/>
  <c r="L1471" i="19"/>
  <c r="L3201" i="19"/>
  <c r="L3111" i="19"/>
  <c r="L3021" i="19"/>
  <c r="L1737" i="19"/>
  <c r="L1647" i="19"/>
  <c r="L1557" i="19"/>
  <c r="L1336" i="19"/>
  <c r="L1246" i="19"/>
  <c r="L1156" i="19"/>
  <c r="L1067" i="19"/>
  <c r="L1332" i="19"/>
  <c r="L1242" i="19"/>
  <c r="L1152" i="19"/>
  <c r="L1063" i="19"/>
  <c r="L1328" i="19"/>
  <c r="L1238" i="19"/>
  <c r="L1148" i="19"/>
  <c r="L1059" i="19"/>
  <c r="L1324" i="19"/>
  <c r="L1234" i="19"/>
  <c r="L1144" i="19"/>
  <c r="L1055" i="19"/>
  <c r="L1320" i="19"/>
  <c r="L1230" i="19"/>
  <c r="L1140" i="19"/>
  <c r="L1051" i="19"/>
  <c r="L1316" i="19"/>
  <c r="L1226" i="19"/>
  <c r="L1136" i="19"/>
  <c r="L1047" i="19"/>
  <c r="L1312" i="19"/>
  <c r="L1222" i="19"/>
  <c r="L1132" i="19"/>
  <c r="L1043" i="19"/>
  <c r="L1308" i="19"/>
  <c r="L1218" i="19"/>
  <c r="L1128" i="19"/>
  <c r="L1039" i="19"/>
  <c r="L1304" i="19"/>
  <c r="L1214" i="19"/>
  <c r="L1124" i="19"/>
  <c r="L1035" i="19"/>
  <c r="L1300" i="19"/>
  <c r="L1210" i="19"/>
  <c r="L1120" i="19"/>
  <c r="L1031" i="19"/>
  <c r="L1296" i="19"/>
  <c r="L1206" i="19"/>
  <c r="L1116" i="19"/>
  <c r="L1027" i="19"/>
  <c r="L1292" i="19"/>
  <c r="L1202" i="19"/>
  <c r="L1112" i="19"/>
  <c r="L1023" i="19"/>
  <c r="L1288" i="19"/>
  <c r="L1198" i="19"/>
  <c r="L1108" i="19"/>
  <c r="L1019" i="19"/>
  <c r="L1284" i="19"/>
  <c r="L1194" i="19"/>
  <c r="L1104" i="19"/>
  <c r="L1015" i="19"/>
  <c r="L1280" i="19"/>
  <c r="L1190" i="19"/>
  <c r="L1100" i="19"/>
  <c r="L1011" i="19"/>
  <c r="L1276" i="19"/>
  <c r="L1186" i="19"/>
  <c r="L1096" i="19"/>
  <c r="L1007" i="19"/>
  <c r="L1272" i="19"/>
  <c r="L1182" i="19"/>
  <c r="L1092" i="19"/>
  <c r="L1003" i="19"/>
  <c r="L1268" i="19"/>
  <c r="L1178" i="19"/>
  <c r="L1088" i="19"/>
  <c r="L999" i="19"/>
  <c r="L1264" i="19"/>
  <c r="L1174" i="19"/>
  <c r="L1084" i="19"/>
  <c r="L995" i="19"/>
  <c r="L1260" i="19"/>
  <c r="L1170" i="19"/>
  <c r="L1080" i="19"/>
  <c r="L991" i="19"/>
  <c r="L1256" i="19"/>
  <c r="L1166" i="19"/>
  <c r="L1076" i="19"/>
  <c r="L987" i="19"/>
  <c r="L1252" i="19"/>
  <c r="L1162" i="19"/>
  <c r="L1072" i="19"/>
  <c r="L983" i="19"/>
  <c r="L1339" i="19"/>
  <c r="L1428" i="19"/>
  <c r="L1398" i="19"/>
  <c r="L1368" i="19"/>
  <c r="L1343" i="19"/>
  <c r="L1432" i="19"/>
  <c r="L1402" i="19"/>
  <c r="L1372" i="19"/>
  <c r="L1347" i="19"/>
  <c r="L1436" i="19"/>
  <c r="L1406" i="19"/>
  <c r="L1376" i="19"/>
  <c r="L1351" i="19"/>
  <c r="L1440" i="19"/>
  <c r="L1410" i="19"/>
  <c r="L1380" i="19"/>
  <c r="L1355" i="19"/>
  <c r="L1444" i="19"/>
  <c r="L1414" i="19"/>
  <c r="L1384" i="19"/>
  <c r="L1359" i="19"/>
  <c r="L1448" i="19"/>
  <c r="L1418" i="19"/>
  <c r="L1388" i="19"/>
  <c r="L1363" i="19"/>
  <c r="L1452" i="19"/>
  <c r="L1422" i="19"/>
  <c r="L1392" i="19"/>
  <c r="L1367" i="19"/>
  <c r="L1456" i="19"/>
  <c r="L1426" i="19"/>
  <c r="L1396" i="19"/>
  <c r="L968" i="19"/>
  <c r="L938" i="19"/>
  <c r="L908" i="19"/>
  <c r="L879" i="19"/>
  <c r="L964" i="19"/>
  <c r="L934" i="19"/>
  <c r="L904" i="19"/>
  <c r="L875" i="19"/>
  <c r="L960" i="19"/>
  <c r="L930" i="19"/>
  <c r="L900" i="19"/>
  <c r="L871" i="19"/>
  <c r="L956" i="19"/>
  <c r="L926" i="19"/>
  <c r="L896" i="19"/>
  <c r="L867" i="19"/>
  <c r="L952" i="19"/>
  <c r="L922" i="19"/>
  <c r="L892" i="19"/>
  <c r="L863" i="19"/>
  <c r="L948" i="19"/>
  <c r="L918" i="19"/>
  <c r="L888" i="19"/>
  <c r="L859" i="19"/>
  <c r="L944" i="19"/>
  <c r="L914" i="19"/>
  <c r="L884" i="19"/>
  <c r="L855" i="19"/>
  <c r="L940" i="19"/>
  <c r="L910" i="19"/>
  <c r="L880" i="19"/>
  <c r="L851" i="19"/>
  <c r="L579" i="19"/>
  <c r="L848" i="19"/>
  <c r="L758" i="19"/>
  <c r="L668" i="19"/>
  <c r="L575" i="19"/>
  <c r="L844" i="19"/>
  <c r="L754" i="19"/>
  <c r="L664" i="19"/>
  <c r="L571" i="19"/>
  <c r="L840" i="19"/>
  <c r="L750" i="19"/>
  <c r="L660" i="19"/>
  <c r="L567" i="19"/>
  <c r="L836" i="19"/>
  <c r="L746" i="19"/>
  <c r="L656" i="19"/>
  <c r="L563" i="19"/>
  <c r="L832" i="19"/>
  <c r="L742" i="19"/>
  <c r="L652" i="19"/>
  <c r="L559" i="19"/>
  <c r="L828" i="19"/>
  <c r="L738" i="19"/>
  <c r="L648" i="19"/>
  <c r="L555" i="19"/>
  <c r="L824" i="19"/>
  <c r="L734" i="19"/>
  <c r="L644" i="19"/>
  <c r="L551" i="19"/>
  <c r="L820" i="19"/>
  <c r="L730" i="19"/>
  <c r="L640" i="19"/>
  <c r="L547" i="19"/>
  <c r="L816" i="19"/>
  <c r="L726" i="19"/>
  <c r="L636" i="19"/>
  <c r="L543" i="19"/>
  <c r="L812" i="19"/>
  <c r="L722" i="19"/>
  <c r="L632" i="19"/>
  <c r="L539" i="19"/>
  <c r="L808" i="19"/>
  <c r="L718" i="19"/>
  <c r="L628" i="19"/>
  <c r="L535" i="19"/>
  <c r="L804" i="19"/>
  <c r="L714" i="19"/>
  <c r="L624" i="19"/>
  <c r="L531" i="19"/>
  <c r="L800" i="19"/>
  <c r="L710" i="19"/>
  <c r="L620" i="19"/>
  <c r="L527" i="19"/>
  <c r="L796" i="19"/>
  <c r="L706" i="19"/>
  <c r="L616" i="19"/>
  <c r="L523" i="19"/>
  <c r="L792" i="19"/>
  <c r="L702" i="19"/>
  <c r="L612" i="19"/>
  <c r="L519" i="19"/>
  <c r="L788" i="19"/>
  <c r="L698" i="19"/>
  <c r="L608" i="19"/>
  <c r="L515" i="19"/>
  <c r="L784" i="19"/>
  <c r="L694" i="19"/>
  <c r="L604" i="19"/>
  <c r="L511" i="19"/>
  <c r="L780" i="19"/>
  <c r="L690" i="19"/>
  <c r="L600" i="19"/>
  <c r="L507" i="19"/>
  <c r="L776" i="19"/>
  <c r="L686" i="19"/>
  <c r="L596" i="19"/>
  <c r="L503" i="19"/>
  <c r="L772" i="19"/>
  <c r="L682" i="19"/>
  <c r="L592" i="19"/>
  <c r="L768" i="19"/>
  <c r="L678" i="19"/>
  <c r="L588" i="19"/>
  <c r="L499" i="19"/>
  <c r="L764" i="19"/>
  <c r="L674" i="19"/>
  <c r="L584" i="19"/>
  <c r="L495" i="19"/>
  <c r="L2225" i="19"/>
  <c r="L2135" i="19"/>
  <c r="L2045" i="19"/>
  <c r="L1249" i="19"/>
  <c r="L1159" i="19"/>
  <c r="L1069" i="19"/>
  <c r="L761" i="19"/>
  <c r="L671" i="19"/>
  <c r="L581" i="19"/>
  <c r="L3768" i="19"/>
  <c r="L3678" i="19"/>
  <c r="L3588" i="19"/>
  <c r="L3499" i="19"/>
  <c r="L3756" i="19"/>
  <c r="L3666" i="19"/>
  <c r="L3576" i="19"/>
  <c r="L3487" i="19"/>
  <c r="L3748" i="19"/>
  <c r="L3658" i="19"/>
  <c r="L3568" i="19"/>
  <c r="L3479" i="19"/>
  <c r="L3740" i="19"/>
  <c r="L3650" i="19"/>
  <c r="L3560" i="19"/>
  <c r="L3471" i="19"/>
  <c r="L3732" i="19"/>
  <c r="L3642" i="19"/>
  <c r="L3552" i="19"/>
  <c r="L3463" i="19"/>
  <c r="L3724" i="19"/>
  <c r="L3634" i="19"/>
  <c r="L3544" i="19"/>
  <c r="L3455" i="19"/>
  <c r="L3716" i="19"/>
  <c r="L3626" i="19"/>
  <c r="L3536" i="19"/>
  <c r="L3447" i="19"/>
  <c r="L3708" i="19"/>
  <c r="L3618" i="19"/>
  <c r="L3528" i="19"/>
  <c r="L3439" i="19"/>
  <c r="L3700" i="19"/>
  <c r="L3610" i="19"/>
  <c r="L3520" i="19"/>
  <c r="L3431" i="19"/>
  <c r="L3692" i="19"/>
  <c r="L3602" i="19"/>
  <c r="L3512" i="19"/>
  <c r="L3423" i="19"/>
  <c r="L3766" i="19"/>
  <c r="L3676" i="19"/>
  <c r="L3586" i="19"/>
  <c r="L3497" i="19"/>
  <c r="L3774" i="19"/>
  <c r="L3684" i="19"/>
  <c r="L3594" i="19"/>
  <c r="L3505" i="19"/>
  <c r="L3868" i="19"/>
  <c r="L3838" i="19"/>
  <c r="L3808" i="19"/>
  <c r="L3779" i="19"/>
  <c r="L3872" i="19"/>
  <c r="L3842" i="19"/>
  <c r="L3812" i="19"/>
  <c r="L3783" i="19"/>
  <c r="L3876" i="19"/>
  <c r="L3846" i="19"/>
  <c r="L3816" i="19"/>
  <c r="L3787" i="19"/>
  <c r="L3880" i="19"/>
  <c r="L3850" i="19"/>
  <c r="L3820" i="19"/>
  <c r="L3791" i="19"/>
  <c r="L3884" i="19"/>
  <c r="L3854" i="19"/>
  <c r="L3824" i="19"/>
  <c r="L3795" i="19"/>
  <c r="L3888" i="19"/>
  <c r="L3858" i="19"/>
  <c r="L3828" i="19"/>
  <c r="L3799" i="19"/>
  <c r="L3892" i="19"/>
  <c r="L3862" i="19"/>
  <c r="L3832" i="19"/>
  <c r="L3803" i="19"/>
  <c r="L3896" i="19"/>
  <c r="L3866" i="19"/>
  <c r="L3836" i="19"/>
  <c r="L3807" i="19"/>
  <c r="L3288" i="19"/>
  <c r="L3198" i="19"/>
  <c r="L3108" i="19"/>
  <c r="L3019" i="19"/>
  <c r="L3284" i="19"/>
  <c r="L3194" i="19"/>
  <c r="L3104" i="19"/>
  <c r="L3015" i="19"/>
  <c r="L3280" i="19"/>
  <c r="L3190" i="19"/>
  <c r="L3100" i="19"/>
  <c r="L3011" i="19"/>
  <c r="L3276" i="19"/>
  <c r="L3186" i="19"/>
  <c r="L3096" i="19"/>
  <c r="L3007" i="19"/>
  <c r="L3272" i="19"/>
  <c r="L3182" i="19"/>
  <c r="L3092" i="19"/>
  <c r="L3003" i="19"/>
  <c r="L3268" i="19"/>
  <c r="L3178" i="19"/>
  <c r="L3088" i="19"/>
  <c r="L2999" i="19"/>
  <c r="L3264" i="19"/>
  <c r="L3174" i="19"/>
  <c r="L3084" i="19"/>
  <c r="L2995" i="19"/>
  <c r="L3260" i="19"/>
  <c r="L3170" i="19"/>
  <c r="L3080" i="19"/>
  <c r="L2991" i="19"/>
  <c r="L3256" i="19"/>
  <c r="L3166" i="19"/>
  <c r="L3076" i="19"/>
  <c r="L2987" i="19"/>
  <c r="L3252" i="19"/>
  <c r="L3162" i="19"/>
  <c r="L3072" i="19"/>
  <c r="L2983" i="19"/>
  <c r="L3248" i="19"/>
  <c r="L3158" i="19"/>
  <c r="L3068" i="19"/>
  <c r="L2979" i="19"/>
  <c r="L3244" i="19"/>
  <c r="L3154" i="19"/>
  <c r="L3064" i="19"/>
  <c r="L2975" i="19"/>
  <c r="L3240" i="19"/>
  <c r="L3150" i="19"/>
  <c r="L3060" i="19"/>
  <c r="L2971" i="19"/>
  <c r="L3236" i="19"/>
  <c r="L3146" i="19"/>
  <c r="L3056" i="19"/>
  <c r="L2967" i="19"/>
  <c r="L3232" i="19"/>
  <c r="L3142" i="19"/>
  <c r="L3052" i="19"/>
  <c r="L2963" i="19"/>
  <c r="L3228" i="19"/>
  <c r="L3138" i="19"/>
  <c r="L3048" i="19"/>
  <c r="L2959" i="19"/>
  <c r="L3224" i="19"/>
  <c r="L3134" i="19"/>
  <c r="L3044" i="19"/>
  <c r="L2955" i="19"/>
  <c r="L3220" i="19"/>
  <c r="L3130" i="19"/>
  <c r="L3040" i="19"/>
  <c r="L2951" i="19"/>
  <c r="L3216" i="19"/>
  <c r="L3126" i="19"/>
  <c r="L3036" i="19"/>
  <c r="L2947" i="19"/>
  <c r="L3212" i="19"/>
  <c r="L3122" i="19"/>
  <c r="L3032" i="19"/>
  <c r="L2943" i="19"/>
  <c r="L3208" i="19"/>
  <c r="L3118" i="19"/>
  <c r="L3028" i="19"/>
  <c r="L2939" i="19"/>
  <c r="L3204" i="19"/>
  <c r="L3114" i="19"/>
  <c r="L3024" i="19"/>
  <c r="L2935" i="19"/>
  <c r="L3382" i="19"/>
  <c r="L3352" i="19"/>
  <c r="L3322" i="19"/>
  <c r="L3293" i="19"/>
  <c r="L3386" i="19"/>
  <c r="L3356" i="19"/>
  <c r="L3326" i="19"/>
  <c r="L3297" i="19"/>
  <c r="L3390" i="19"/>
  <c r="L3360" i="19"/>
  <c r="L3330" i="19"/>
  <c r="L3301" i="19"/>
  <c r="L3394" i="19"/>
  <c r="L3364" i="19"/>
  <c r="L3334" i="19"/>
  <c r="L3305" i="19"/>
  <c r="L3398" i="19"/>
  <c r="L3368" i="19"/>
  <c r="L3338" i="19"/>
  <c r="L3309" i="19"/>
  <c r="L3402" i="19"/>
  <c r="L3372" i="19"/>
  <c r="L3342" i="19"/>
  <c r="L3313" i="19"/>
  <c r="L3406" i="19"/>
  <c r="L3376" i="19"/>
  <c r="L3346" i="19"/>
  <c r="L3317" i="19"/>
  <c r="L3689" i="19"/>
  <c r="L3599" i="19"/>
  <c r="L3509" i="19"/>
  <c r="L2829" i="19"/>
  <c r="L2918" i="19"/>
  <c r="L2888" i="19"/>
  <c r="L2858" i="19"/>
  <c r="L2825" i="19"/>
  <c r="L2914" i="19"/>
  <c r="L2884" i="19"/>
  <c r="L2854" i="19"/>
  <c r="L2821" i="19"/>
  <c r="L2910" i="19"/>
  <c r="L2880" i="19"/>
  <c r="L2850" i="19"/>
  <c r="L2817" i="19"/>
  <c r="L2906" i="19"/>
  <c r="L2876" i="19"/>
  <c r="L2846" i="19"/>
  <c r="L2813" i="19"/>
  <c r="L2902" i="19"/>
  <c r="L2872" i="19"/>
  <c r="L2842" i="19"/>
  <c r="L2809" i="19"/>
  <c r="L2898" i="19"/>
  <c r="L2868" i="19"/>
  <c r="L2838" i="19"/>
  <c r="L2805" i="19"/>
  <c r="L2894" i="19"/>
  <c r="L2864" i="19"/>
  <c r="L2834" i="19"/>
  <c r="L2798" i="19"/>
  <c r="L2708" i="19"/>
  <c r="L2618" i="19"/>
  <c r="L2529" i="19"/>
  <c r="L2794" i="19"/>
  <c r="L2704" i="19"/>
  <c r="L2614" i="19"/>
  <c r="L2525" i="19"/>
  <c r="L2790" i="19"/>
  <c r="L2700" i="19"/>
  <c r="L2610" i="19"/>
  <c r="L2521" i="19"/>
  <c r="L2786" i="19"/>
  <c r="L2696" i="19"/>
  <c r="L2606" i="19"/>
  <c r="L2517" i="19"/>
  <c r="L2782" i="19"/>
  <c r="L2692" i="19"/>
  <c r="L2602" i="19"/>
  <c r="L2513" i="19"/>
  <c r="L2778" i="19"/>
  <c r="L2688" i="19"/>
  <c r="L2598" i="19"/>
  <c r="L2509" i="19"/>
  <c r="L2774" i="19"/>
  <c r="L2684" i="19"/>
  <c r="L2594" i="19"/>
  <c r="L2505" i="19"/>
  <c r="L2770" i="19"/>
  <c r="L2680" i="19"/>
  <c r="L2590" i="19"/>
  <c r="L2501" i="19"/>
  <c r="L2766" i="19"/>
  <c r="L2676" i="19"/>
  <c r="L2586" i="19"/>
  <c r="L2497" i="19"/>
  <c r="L2762" i="19"/>
  <c r="L2672" i="19"/>
  <c r="L2582" i="19"/>
  <c r="L2493" i="19"/>
  <c r="L2758" i="19"/>
  <c r="L2668" i="19"/>
  <c r="L2578" i="19"/>
  <c r="L2489" i="19"/>
  <c r="L2754" i="19"/>
  <c r="L2664" i="19"/>
  <c r="L2574" i="19"/>
  <c r="L2485" i="19"/>
  <c r="L2750" i="19"/>
  <c r="L2660" i="19"/>
  <c r="L2570" i="19"/>
  <c r="L2481" i="19"/>
  <c r="L2746" i="19"/>
  <c r="L2656" i="19"/>
  <c r="L2566" i="19"/>
  <c r="L2477" i="19"/>
  <c r="L2742" i="19"/>
  <c r="L2652" i="19"/>
  <c r="L2562" i="19"/>
  <c r="L2473" i="19"/>
  <c r="L2738" i="19"/>
  <c r="L2648" i="19"/>
  <c r="L2558" i="19"/>
  <c r="L2469" i="19"/>
  <c r="L2734" i="19"/>
  <c r="L2644" i="19"/>
  <c r="L2554" i="19"/>
  <c r="L2465" i="19"/>
  <c r="L2730" i="19"/>
  <c r="L2640" i="19"/>
  <c r="L2550" i="19"/>
  <c r="L2461" i="19"/>
  <c r="L2726" i="19"/>
  <c r="L2636" i="19"/>
  <c r="L2546" i="19"/>
  <c r="L2457" i="19"/>
  <c r="L2722" i="19"/>
  <c r="L2632" i="19"/>
  <c r="L2542" i="19"/>
  <c r="L2453" i="19"/>
  <c r="L2718" i="19"/>
  <c r="L2628" i="19"/>
  <c r="L2538" i="19"/>
  <c r="L2449" i="19"/>
  <c r="L2714" i="19"/>
  <c r="L2624" i="19"/>
  <c r="L2534" i="19"/>
  <c r="L2445" i="19"/>
  <c r="L2343" i="19"/>
  <c r="L2432" i="19"/>
  <c r="L2402" i="19"/>
  <c r="L2372" i="19"/>
  <c r="L2339" i="19"/>
  <c r="L2428" i="19"/>
  <c r="L2398" i="19"/>
  <c r="L2368" i="19"/>
  <c r="L2335" i="19"/>
  <c r="L2424" i="19"/>
  <c r="L2394" i="19"/>
  <c r="L2364" i="19"/>
  <c r="L2420" i="19"/>
  <c r="L2390" i="19"/>
  <c r="L2360" i="19"/>
  <c r="L2331" i="19"/>
  <c r="L2416" i="19"/>
  <c r="L2386" i="19"/>
  <c r="L2327" i="19"/>
  <c r="L2356" i="19"/>
  <c r="L2412" i="19"/>
  <c r="L2382" i="19"/>
  <c r="L2323" i="19"/>
  <c r="L2352" i="19"/>
  <c r="L2408" i="19"/>
  <c r="L2378" i="19"/>
  <c r="L2319" i="19"/>
  <c r="L2348" i="19"/>
  <c r="L2404" i="19"/>
  <c r="L2374" i="19"/>
  <c r="L2315" i="19"/>
  <c r="L2344" i="19"/>
  <c r="L2312" i="19"/>
  <c r="L2222" i="19"/>
  <c r="L2132" i="19"/>
  <c r="L2043" i="19"/>
  <c r="L2308" i="19"/>
  <c r="L2218" i="19"/>
  <c r="L2128" i="19"/>
  <c r="L2039" i="19"/>
  <c r="L2304" i="19"/>
  <c r="L2214" i="19"/>
  <c r="L2124" i="19"/>
  <c r="L2035" i="19"/>
  <c r="L2300" i="19"/>
  <c r="L2210" i="19"/>
  <c r="L2120" i="19"/>
  <c r="L2031" i="19"/>
  <c r="L2296" i="19"/>
  <c r="L2206" i="19"/>
  <c r="L2116" i="19"/>
  <c r="L2027" i="19"/>
  <c r="L2292" i="19"/>
  <c r="L2202" i="19"/>
  <c r="L2112" i="19"/>
  <c r="L2023" i="19"/>
  <c r="L2288" i="19"/>
  <c r="L2198" i="19"/>
  <c r="L2108" i="19"/>
  <c r="L2019" i="19"/>
  <c r="L2284" i="19"/>
  <c r="L2194" i="19"/>
  <c r="L2104" i="19"/>
  <c r="L2015" i="19"/>
  <c r="L2280" i="19"/>
  <c r="L2190" i="19"/>
  <c r="L2100" i="19"/>
  <c r="L2011" i="19"/>
  <c r="L2276" i="19"/>
  <c r="L2186" i="19"/>
  <c r="L2096" i="19"/>
  <c r="L2007" i="19"/>
  <c r="L2272" i="19"/>
  <c r="L2182" i="19"/>
  <c r="L2092" i="19"/>
  <c r="L2003" i="19"/>
  <c r="L2268" i="19"/>
  <c r="L2178" i="19"/>
  <c r="L2088" i="19"/>
  <c r="L1999" i="19"/>
  <c r="L2264" i="19"/>
  <c r="L2174" i="19"/>
  <c r="L2084" i="19"/>
  <c r="L1995" i="19"/>
  <c r="L2260" i="19"/>
  <c r="L2170" i="19"/>
  <c r="L2080" i="19"/>
  <c r="L1991" i="19"/>
  <c r="L2256" i="19"/>
  <c r="L2166" i="19"/>
  <c r="L2076" i="19"/>
  <c r="L1987" i="19"/>
  <c r="L2252" i="19"/>
  <c r="L2162" i="19"/>
  <c r="L2072" i="19"/>
  <c r="L1983" i="19"/>
  <c r="L2248" i="19"/>
  <c r="L2158" i="19"/>
  <c r="L2068" i="19"/>
  <c r="L1979" i="19"/>
  <c r="L2244" i="19"/>
  <c r="L2154" i="19"/>
  <c r="L2064" i="19"/>
  <c r="L1975" i="19"/>
  <c r="L2240" i="19"/>
  <c r="L2150" i="19"/>
  <c r="L2060" i="19"/>
  <c r="L1971" i="19"/>
  <c r="L2236" i="19"/>
  <c r="L2146" i="19"/>
  <c r="L2056" i="19"/>
  <c r="L1967" i="19"/>
  <c r="L2232" i="19"/>
  <c r="L2142" i="19"/>
  <c r="L2052" i="19"/>
  <c r="L1963" i="19"/>
  <c r="L2228" i="19"/>
  <c r="L2138" i="19"/>
  <c r="L2048" i="19"/>
  <c r="L1959" i="19"/>
  <c r="L2713" i="19"/>
  <c r="L2623" i="19"/>
  <c r="L2533" i="19"/>
  <c r="L1853" i="19"/>
  <c r="L1942" i="19"/>
  <c r="L1912" i="19"/>
  <c r="L1882" i="19"/>
  <c r="L1849" i="19"/>
  <c r="L1938" i="19"/>
  <c r="L1908" i="19"/>
  <c r="L1878" i="19"/>
  <c r="L1845" i="19"/>
  <c r="L1934" i="19"/>
  <c r="L1904" i="19"/>
  <c r="L1874" i="19"/>
  <c r="L1841" i="19"/>
  <c r="L1930" i="19"/>
  <c r="L1900" i="19"/>
  <c r="L1870" i="19"/>
  <c r="L1837" i="19"/>
  <c r="L1926" i="19"/>
  <c r="L1896" i="19"/>
  <c r="L1866" i="19"/>
  <c r="L1833" i="19"/>
  <c r="L1922" i="19"/>
  <c r="L1892" i="19"/>
  <c r="L1862" i="19"/>
  <c r="L1829" i="19"/>
  <c r="L1918" i="19"/>
  <c r="L1888" i="19"/>
  <c r="L1858" i="19"/>
  <c r="L1822" i="19"/>
  <c r="L1732" i="19"/>
  <c r="L1642" i="19"/>
  <c r="L1553" i="19"/>
  <c r="L1818" i="19"/>
  <c r="L1728" i="19"/>
  <c r="L1638" i="19"/>
  <c r="L1549" i="19"/>
  <c r="L1814" i="19"/>
  <c r="L1724" i="19"/>
  <c r="L1634" i="19"/>
  <c r="L1545" i="19"/>
  <c r="L1810" i="19"/>
  <c r="L1720" i="19"/>
  <c r="L1630" i="19"/>
  <c r="L1541" i="19"/>
  <c r="L1806" i="19"/>
  <c r="L1716" i="19"/>
  <c r="L1626" i="19"/>
  <c r="L1537" i="19"/>
  <c r="L1802" i="19"/>
  <c r="L1712" i="19"/>
  <c r="L1622" i="19"/>
  <c r="L1533" i="19"/>
  <c r="L1798" i="19"/>
  <c r="L1708" i="19"/>
  <c r="L1618" i="19"/>
  <c r="L1529" i="19"/>
  <c r="L1794" i="19"/>
  <c r="L1704" i="19"/>
  <c r="L1614" i="19"/>
  <c r="L1525" i="19"/>
  <c r="L1790" i="19"/>
  <c r="L1700" i="19"/>
  <c r="L1610" i="19"/>
  <c r="L1521" i="19"/>
  <c r="L1786" i="19"/>
  <c r="L1696" i="19"/>
  <c r="L1606" i="19"/>
  <c r="L1517" i="19"/>
  <c r="L1782" i="19"/>
  <c r="L1692" i="19"/>
  <c r="L1602" i="19"/>
  <c r="L1513" i="19"/>
  <c r="L1778" i="19"/>
  <c r="L1688" i="19"/>
  <c r="L1598" i="19"/>
  <c r="L1509" i="19"/>
  <c r="L1774" i="19"/>
  <c r="L1684" i="19"/>
  <c r="L1594" i="19"/>
  <c r="L1505" i="19"/>
  <c r="L1770" i="19"/>
  <c r="L1680" i="19"/>
  <c r="L1590" i="19"/>
  <c r="L1501" i="19"/>
  <c r="L1766" i="19"/>
  <c r="L1676" i="19"/>
  <c r="L1586" i="19"/>
  <c r="L1497" i="19"/>
  <c r="L1762" i="19"/>
  <c r="L1672" i="19"/>
  <c r="L1582" i="19"/>
  <c r="L1493" i="19"/>
  <c r="L1758" i="19"/>
  <c r="L1668" i="19"/>
  <c r="L1578" i="19"/>
  <c r="L1489" i="19"/>
  <c r="L1754" i="19"/>
  <c r="L1664" i="19"/>
  <c r="L1574" i="19"/>
  <c r="L1485" i="19"/>
  <c r="L1750" i="19"/>
  <c r="L1660" i="19"/>
  <c r="L1570" i="19"/>
  <c r="L1481" i="19"/>
  <c r="L1746" i="19"/>
  <c r="L1656" i="19"/>
  <c r="L1566" i="19"/>
  <c r="L1477" i="19"/>
  <c r="L1742" i="19"/>
  <c r="L1652" i="19"/>
  <c r="L1562" i="19"/>
  <c r="L1473" i="19"/>
  <c r="L1738" i="19"/>
  <c r="L1648" i="19"/>
  <c r="L1558" i="19"/>
  <c r="L1469" i="19"/>
  <c r="L1334" i="19"/>
  <c r="L1244" i="19"/>
  <c r="L1154" i="19"/>
  <c r="L1065" i="19"/>
  <c r="L1330" i="19"/>
  <c r="L1240" i="19"/>
  <c r="L1150" i="19"/>
  <c r="L1061" i="19"/>
  <c r="L1326" i="19"/>
  <c r="L1236" i="19"/>
  <c r="L1146" i="19"/>
  <c r="L1057" i="19"/>
  <c r="L1322" i="19"/>
  <c r="L1232" i="19"/>
  <c r="L1142" i="19"/>
  <c r="L1053" i="19"/>
  <c r="L1318" i="19"/>
  <c r="L1228" i="19"/>
  <c r="L1138" i="19"/>
  <c r="L1049" i="19"/>
  <c r="L1314" i="19"/>
  <c r="L1224" i="19"/>
  <c r="L1134" i="19"/>
  <c r="L1045" i="19"/>
  <c r="L1310" i="19"/>
  <c r="L1220" i="19"/>
  <c r="L1130" i="19"/>
  <c r="L1041" i="19"/>
  <c r="L1306" i="19"/>
  <c r="L1216" i="19"/>
  <c r="L1126" i="19"/>
  <c r="L1037" i="19"/>
  <c r="L1302" i="19"/>
  <c r="L1212" i="19"/>
  <c r="L1122" i="19"/>
  <c r="L1033" i="19"/>
  <c r="L1298" i="19"/>
  <c r="L1208" i="19"/>
  <c r="L1118" i="19"/>
  <c r="L1029" i="19"/>
  <c r="L1294" i="19"/>
  <c r="L1204" i="19"/>
  <c r="L1114" i="19"/>
  <c r="L1025" i="19"/>
  <c r="L1290" i="19"/>
  <c r="L1200" i="19"/>
  <c r="L1110" i="19"/>
  <c r="L1021" i="19"/>
  <c r="L1286" i="19"/>
  <c r="L1196" i="19"/>
  <c r="L1106" i="19"/>
  <c r="L1017" i="19"/>
  <c r="L1282" i="19"/>
  <c r="L1192" i="19"/>
  <c r="L1102" i="19"/>
  <c r="L1013" i="19"/>
  <c r="L1278" i="19"/>
  <c r="L1188" i="19"/>
  <c r="L1098" i="19"/>
  <c r="L1009" i="19"/>
  <c r="L1274" i="19"/>
  <c r="L1184" i="19"/>
  <c r="L1094" i="19"/>
  <c r="L1005" i="19"/>
  <c r="L1270" i="19"/>
  <c r="L1180" i="19"/>
  <c r="L1090" i="19"/>
  <c r="L1001" i="19"/>
  <c r="L1266" i="19"/>
  <c r="L1176" i="19"/>
  <c r="L1086" i="19"/>
  <c r="L997" i="19"/>
  <c r="L1262" i="19"/>
  <c r="L1172" i="19"/>
  <c r="L1082" i="19"/>
  <c r="L993" i="19"/>
  <c r="L1258" i="19"/>
  <c r="L1168" i="19"/>
  <c r="L1078" i="19"/>
  <c r="L989" i="19"/>
  <c r="L1254" i="19"/>
  <c r="L1164" i="19"/>
  <c r="L1074" i="19"/>
  <c r="L985" i="19"/>
  <c r="L1250" i="19"/>
  <c r="L1160" i="19"/>
  <c r="L1070" i="19"/>
  <c r="L981" i="19"/>
  <c r="L1341" i="19"/>
  <c r="L1430" i="19"/>
  <c r="L1400" i="19"/>
  <c r="L1370" i="19"/>
  <c r="L1345" i="19"/>
  <c r="L1434" i="19"/>
  <c r="L1404" i="19"/>
  <c r="L1374" i="19"/>
  <c r="L1349" i="19"/>
  <c r="L1438" i="19"/>
  <c r="L1408" i="19"/>
  <c r="L1378" i="19"/>
  <c r="L1353" i="19"/>
  <c r="L1442" i="19"/>
  <c r="L1412" i="19"/>
  <c r="L1382" i="19"/>
  <c r="L1357" i="19"/>
  <c r="L1446" i="19"/>
  <c r="L1416" i="19"/>
  <c r="L1386" i="19"/>
  <c r="L1361" i="19"/>
  <c r="L1450" i="19"/>
  <c r="L1420" i="19"/>
  <c r="L1390" i="19"/>
  <c r="L1365" i="19"/>
  <c r="L1454" i="19"/>
  <c r="L1424" i="19"/>
  <c r="L1394" i="19"/>
  <c r="L966" i="19"/>
  <c r="L936" i="19"/>
  <c r="L906" i="19"/>
  <c r="L877" i="19"/>
  <c r="L962" i="19"/>
  <c r="L932" i="19"/>
  <c r="L902" i="19"/>
  <c r="L873" i="19"/>
  <c r="L958" i="19"/>
  <c r="L928" i="19"/>
  <c r="L898" i="19"/>
  <c r="L869" i="19"/>
  <c r="L954" i="19"/>
  <c r="L924" i="19"/>
  <c r="L894" i="19"/>
  <c r="L865" i="19"/>
  <c r="L950" i="19"/>
  <c r="L920" i="19"/>
  <c r="L890" i="19"/>
  <c r="L861" i="19"/>
  <c r="L946" i="19"/>
  <c r="L916" i="19"/>
  <c r="L886" i="19"/>
  <c r="L857" i="19"/>
  <c r="L942" i="19"/>
  <c r="L912" i="19"/>
  <c r="L882" i="19"/>
  <c r="L853" i="19"/>
  <c r="L577" i="19"/>
  <c r="L846" i="19"/>
  <c r="L756" i="19"/>
  <c r="L666" i="19"/>
  <c r="L573" i="19"/>
  <c r="L842" i="19"/>
  <c r="L752" i="19"/>
  <c r="L662" i="19"/>
  <c r="L569" i="19"/>
  <c r="L838" i="19"/>
  <c r="L748" i="19"/>
  <c r="L658" i="19"/>
  <c r="L565" i="19"/>
  <c r="L834" i="19"/>
  <c r="L744" i="19"/>
  <c r="L654" i="19"/>
  <c r="L561" i="19"/>
  <c r="L830" i="19"/>
  <c r="L740" i="19"/>
  <c r="L650" i="19"/>
  <c r="L557" i="19"/>
  <c r="L826" i="19"/>
  <c r="L736" i="19"/>
  <c r="L646" i="19"/>
  <c r="L553" i="19"/>
  <c r="L822" i="19"/>
  <c r="L732" i="19"/>
  <c r="L642" i="19"/>
  <c r="L549" i="19"/>
  <c r="L818" i="19"/>
  <c r="L728" i="19"/>
  <c r="L638" i="19"/>
  <c r="L545" i="19"/>
  <c r="L814" i="19"/>
  <c r="L724" i="19"/>
  <c r="L634" i="19"/>
  <c r="L541" i="19"/>
  <c r="L810" i="19"/>
  <c r="L720" i="19"/>
  <c r="L630" i="19"/>
  <c r="L537" i="19"/>
  <c r="L806" i="19"/>
  <c r="L716" i="19"/>
  <c r="L626" i="19"/>
  <c r="L533" i="19"/>
  <c r="L802" i="19"/>
  <c r="L712" i="19"/>
  <c r="L622" i="19"/>
  <c r="L529" i="19"/>
  <c r="L798" i="19"/>
  <c r="L708" i="19"/>
  <c r="L618" i="19"/>
  <c r="L525" i="19"/>
  <c r="L794" i="19"/>
  <c r="L704" i="19"/>
  <c r="L614" i="19"/>
  <c r="L521" i="19"/>
  <c r="L790" i="19"/>
  <c r="L700" i="19"/>
  <c r="L610" i="19"/>
  <c r="L517" i="19"/>
  <c r="L786" i="19"/>
  <c r="L696" i="19"/>
  <c r="L606" i="19"/>
  <c r="L513" i="19"/>
  <c r="L782" i="19"/>
  <c r="L692" i="19"/>
  <c r="L602" i="19"/>
  <c r="L509" i="19"/>
  <c r="L778" i="19"/>
  <c r="L688" i="19"/>
  <c r="L598" i="19"/>
  <c r="L505" i="19"/>
  <c r="L774" i="19"/>
  <c r="L684" i="19"/>
  <c r="L594" i="19"/>
  <c r="L501" i="19"/>
  <c r="L770" i="19"/>
  <c r="L680" i="19"/>
  <c r="L590" i="19"/>
  <c r="L766" i="19"/>
  <c r="L676" i="19"/>
  <c r="L586" i="19"/>
  <c r="L497" i="19"/>
  <c r="L762" i="19"/>
  <c r="L672" i="19"/>
  <c r="L582" i="19"/>
  <c r="L493" i="19"/>
  <c r="L1917" i="19" l="1"/>
  <c r="L1887" i="19"/>
  <c r="L1857" i="19"/>
  <c r="L1921" i="19"/>
  <c r="L1891" i="19"/>
  <c r="L1861" i="19"/>
  <c r="L1925" i="19"/>
  <c r="L1895" i="19"/>
  <c r="L1865" i="19"/>
  <c r="L1929" i="19"/>
  <c r="L1899" i="19"/>
  <c r="L1869" i="19"/>
  <c r="L1933" i="19"/>
  <c r="L1903" i="19"/>
  <c r="L1873" i="19"/>
  <c r="L1937" i="19"/>
  <c r="L1907" i="19"/>
  <c r="L1877" i="19"/>
  <c r="L1941" i="19"/>
  <c r="L1911" i="19"/>
  <c r="L1881" i="19"/>
  <c r="L1945" i="19"/>
  <c r="L1915" i="19"/>
  <c r="L1885" i="19"/>
  <c r="L2423" i="19"/>
  <c r="L2393" i="19"/>
  <c r="L2363" i="19"/>
  <c r="L2427" i="19"/>
  <c r="L2397" i="19"/>
  <c r="L2367" i="19"/>
  <c r="L2431" i="19"/>
  <c r="L2401" i="19"/>
  <c r="L2371" i="19"/>
  <c r="L2893" i="19"/>
  <c r="L2863" i="19"/>
  <c r="L2833" i="19"/>
  <c r="L2897" i="19"/>
  <c r="L2867" i="19"/>
  <c r="L2837" i="19"/>
  <c r="L2901" i="19"/>
  <c r="L2871" i="19"/>
  <c r="L2841" i="19"/>
  <c r="L2905" i="19"/>
  <c r="L2875" i="19"/>
  <c r="L2845" i="19"/>
  <c r="L2909" i="19"/>
  <c r="L2879" i="19"/>
  <c r="L2849" i="19"/>
  <c r="L2913" i="19"/>
  <c r="L2883" i="19"/>
  <c r="L2853" i="19"/>
  <c r="L2917" i="19"/>
  <c r="L2887" i="19"/>
  <c r="L2857" i="19"/>
  <c r="L2921" i="19"/>
  <c r="L2891" i="19"/>
  <c r="L2861" i="19"/>
  <c r="L763" i="19"/>
  <c r="L673" i="19"/>
  <c r="L583" i="19"/>
  <c r="L767" i="19"/>
  <c r="L677" i="19"/>
  <c r="L587" i="19"/>
  <c r="L943" i="19"/>
  <c r="L913" i="19"/>
  <c r="L883" i="19"/>
  <c r="L947" i="19"/>
  <c r="L917" i="19"/>
  <c r="L887" i="19"/>
  <c r="L951" i="19"/>
  <c r="L921" i="19"/>
  <c r="L891" i="19"/>
  <c r="L955" i="19"/>
  <c r="L925" i="19"/>
  <c r="L895" i="19"/>
  <c r="L959" i="19"/>
  <c r="L929" i="19"/>
  <c r="L899" i="19"/>
  <c r="L963" i="19"/>
  <c r="L933" i="19"/>
  <c r="L903" i="19"/>
  <c r="L967" i="19"/>
  <c r="L937" i="19"/>
  <c r="L907" i="19"/>
  <c r="L1251" i="19"/>
  <c r="L1161" i="19"/>
  <c r="L1071" i="19"/>
  <c r="L1255" i="19"/>
  <c r="L1165" i="19"/>
  <c r="L1075" i="19"/>
  <c r="L1259" i="19"/>
  <c r="L1169" i="19"/>
  <c r="L1079" i="19"/>
  <c r="L1263" i="19"/>
  <c r="L1173" i="19"/>
  <c r="L1083" i="19"/>
  <c r="L1267" i="19"/>
  <c r="L1177" i="19"/>
  <c r="L1087" i="19"/>
  <c r="L1271" i="19"/>
  <c r="L1181" i="19"/>
  <c r="L1091" i="19"/>
  <c r="L1275" i="19"/>
  <c r="L1185" i="19"/>
  <c r="L1095" i="19"/>
  <c r="L1279" i="19"/>
  <c r="L1189" i="19"/>
  <c r="L1099" i="19"/>
  <c r="L1283" i="19"/>
  <c r="L1193" i="19"/>
  <c r="L1103" i="19"/>
  <c r="L1287" i="19"/>
  <c r="L1197" i="19"/>
  <c r="L1107" i="19"/>
  <c r="L1291" i="19"/>
  <c r="L1201" i="19"/>
  <c r="L1111" i="19"/>
  <c r="L1295" i="19"/>
  <c r="L1205" i="19"/>
  <c r="L1115" i="19"/>
  <c r="L1299" i="19"/>
  <c r="L1209" i="19"/>
  <c r="L1119" i="19"/>
  <c r="L1303" i="19"/>
  <c r="L1213" i="19"/>
  <c r="L1123" i="19"/>
  <c r="L1307" i="19"/>
  <c r="L1217" i="19"/>
  <c r="L1127" i="19"/>
  <c r="L1311" i="19"/>
  <c r="L1221" i="19"/>
  <c r="L1131" i="19"/>
  <c r="L1315" i="19"/>
  <c r="L1225" i="19"/>
  <c r="L1135" i="19"/>
  <c r="L1319" i="19"/>
  <c r="L1229" i="19"/>
  <c r="L1139" i="19"/>
  <c r="L1323" i="19"/>
  <c r="L1233" i="19"/>
  <c r="L1143" i="19"/>
  <c r="L1327" i="19"/>
  <c r="L1237" i="19"/>
  <c r="L1147" i="19"/>
  <c r="L1331" i="19"/>
  <c r="L1241" i="19"/>
  <c r="L1151" i="19"/>
  <c r="L1335" i="19"/>
  <c r="L1245" i="19"/>
  <c r="L1155" i="19"/>
  <c r="L1739" i="19"/>
  <c r="L1649" i="19"/>
  <c r="L1559" i="19"/>
  <c r="L1743" i="19"/>
  <c r="L1653" i="19"/>
  <c r="L1563" i="19"/>
  <c r="L1747" i="19"/>
  <c r="L1657" i="19"/>
  <c r="L1567" i="19"/>
  <c r="L1751" i="19"/>
  <c r="L1661" i="19"/>
  <c r="L1571" i="19"/>
  <c r="L1755" i="19"/>
  <c r="L1665" i="19"/>
  <c r="L1575" i="19"/>
  <c r="L1759" i="19"/>
  <c r="L1669" i="19"/>
  <c r="L1579" i="19"/>
  <c r="L1763" i="19"/>
  <c r="L1673" i="19"/>
  <c r="L1583" i="19"/>
  <c r="L1767" i="19"/>
  <c r="L1677" i="19"/>
  <c r="L1587" i="19"/>
  <c r="L1771" i="19"/>
  <c r="L1681" i="19"/>
  <c r="L1591" i="19"/>
  <c r="L1775" i="19"/>
  <c r="L1685" i="19"/>
  <c r="L1595" i="19"/>
  <c r="L1779" i="19"/>
  <c r="L1689" i="19"/>
  <c r="L1599" i="19"/>
  <c r="L1783" i="19"/>
  <c r="L1693" i="19"/>
  <c r="L1603" i="19"/>
  <c r="L1787" i="19"/>
  <c r="L1697" i="19"/>
  <c r="L1607" i="19"/>
  <c r="L1791" i="19"/>
  <c r="L1701" i="19"/>
  <c r="L1611" i="19"/>
  <c r="L1795" i="19"/>
  <c r="L1705" i="19"/>
  <c r="L1615" i="19"/>
  <c r="L1799" i="19"/>
  <c r="L1709" i="19"/>
  <c r="L1619" i="19"/>
  <c r="L1803" i="19"/>
  <c r="L1713" i="19"/>
  <c r="L1623" i="19"/>
  <c r="L1807" i="19"/>
  <c r="L1717" i="19"/>
  <c r="L1627" i="19"/>
  <c r="L1811" i="19"/>
  <c r="L1721" i="19"/>
  <c r="L1631" i="19"/>
  <c r="L1815" i="19"/>
  <c r="L1725" i="19"/>
  <c r="L1635" i="19"/>
  <c r="L1819" i="19"/>
  <c r="L1729" i="19"/>
  <c r="L1639" i="19"/>
  <c r="L1823" i="19"/>
  <c r="L1733" i="19"/>
  <c r="L1643" i="19"/>
  <c r="L2405" i="19"/>
  <c r="L2375" i="19"/>
  <c r="L2345" i="19"/>
  <c r="L2409" i="19"/>
  <c r="L2379" i="19"/>
  <c r="L2349" i="19"/>
  <c r="L2413" i="19"/>
  <c r="L2383" i="19"/>
  <c r="L2353" i="19"/>
  <c r="L2417" i="19"/>
  <c r="L2387" i="19"/>
  <c r="L2357" i="19"/>
  <c r="L2425" i="19"/>
  <c r="L2395" i="19"/>
  <c r="L2365" i="19"/>
  <c r="L2429" i="19"/>
  <c r="L2399" i="19"/>
  <c r="L2369" i="19"/>
  <c r="L2433" i="19"/>
  <c r="L2403" i="19"/>
  <c r="L2373" i="19"/>
  <c r="L2895" i="19"/>
  <c r="L2865" i="19"/>
  <c r="L2835" i="19"/>
  <c r="L2899" i="19"/>
  <c r="L2869" i="19"/>
  <c r="L2839" i="19"/>
  <c r="L2903" i="19"/>
  <c r="L2873" i="19"/>
  <c r="L2843" i="19"/>
  <c r="L2907" i="19"/>
  <c r="L2877" i="19"/>
  <c r="L2847" i="19"/>
  <c r="L2911" i="19"/>
  <c r="L2881" i="19"/>
  <c r="L2851" i="19"/>
  <c r="L2915" i="19"/>
  <c r="L2885" i="19"/>
  <c r="L2855" i="19"/>
  <c r="L2919" i="19"/>
  <c r="L2889" i="19"/>
  <c r="L2859" i="19"/>
  <c r="L3407" i="19"/>
  <c r="L3377" i="19"/>
  <c r="L3347" i="19"/>
  <c r="L3403" i="19"/>
  <c r="L3373" i="19"/>
  <c r="L3343" i="19"/>
  <c r="L3399" i="19"/>
  <c r="L3369" i="19"/>
  <c r="L3339" i="19"/>
  <c r="L3395" i="19"/>
  <c r="L3365" i="19"/>
  <c r="L3335" i="19"/>
  <c r="L3391" i="19"/>
  <c r="L3361" i="19"/>
  <c r="L3331" i="19"/>
  <c r="L3387" i="19"/>
  <c r="L3357" i="19"/>
  <c r="L3327" i="19"/>
  <c r="L3383" i="19"/>
  <c r="L3353" i="19"/>
  <c r="L3323" i="19"/>
  <c r="L3205" i="19"/>
  <c r="L3115" i="19"/>
  <c r="L3025" i="19"/>
  <c r="L3209" i="19"/>
  <c r="L3119" i="19"/>
  <c r="L3029" i="19"/>
  <c r="L3213" i="19"/>
  <c r="L3123" i="19"/>
  <c r="L3033" i="19"/>
  <c r="L3217" i="19"/>
  <c r="L3127" i="19"/>
  <c r="L3037" i="19"/>
  <c r="L3221" i="19"/>
  <c r="L3131" i="19"/>
  <c r="L3041" i="19"/>
  <c r="L3225" i="19"/>
  <c r="L3135" i="19"/>
  <c r="L3045" i="19"/>
  <c r="L3229" i="19"/>
  <c r="L3139" i="19"/>
  <c r="L3049" i="19"/>
  <c r="L3233" i="19"/>
  <c r="L3143" i="19"/>
  <c r="L3053" i="19"/>
  <c r="L3237" i="19"/>
  <c r="L3147" i="19"/>
  <c r="L3057" i="19"/>
  <c r="L3241" i="19"/>
  <c r="L3151" i="19"/>
  <c r="L3061" i="19"/>
  <c r="L3245" i="19"/>
  <c r="L3155" i="19"/>
  <c r="L3065" i="19"/>
  <c r="L3249" i="19"/>
  <c r="L3159" i="19"/>
  <c r="L3069" i="19"/>
  <c r="L3253" i="19"/>
  <c r="L3163" i="19"/>
  <c r="L3073" i="19"/>
  <c r="L3257" i="19"/>
  <c r="L3167" i="19"/>
  <c r="L3077" i="19"/>
  <c r="L3261" i="19"/>
  <c r="L3171" i="19"/>
  <c r="L3081" i="19"/>
  <c r="L3265" i="19"/>
  <c r="L3175" i="19"/>
  <c r="L3085" i="19"/>
  <c r="L3269" i="19"/>
  <c r="L3179" i="19"/>
  <c r="L3089" i="19"/>
  <c r="L3273" i="19"/>
  <c r="L3183" i="19"/>
  <c r="L3093" i="19"/>
  <c r="L3277" i="19"/>
  <c r="L3187" i="19"/>
  <c r="L3097" i="19"/>
  <c r="L3281" i="19"/>
  <c r="L3191" i="19"/>
  <c r="L3101" i="19"/>
  <c r="L3285" i="19"/>
  <c r="L3195" i="19"/>
  <c r="L3105" i="19"/>
  <c r="L3289" i="19"/>
  <c r="L3199" i="19"/>
  <c r="L3109" i="19"/>
  <c r="L3897" i="19"/>
  <c r="L3867" i="19"/>
  <c r="L3837" i="19"/>
  <c r="L3893" i="19"/>
  <c r="L3863" i="19"/>
  <c r="L3833" i="19"/>
  <c r="L3889" i="19"/>
  <c r="L3859" i="19"/>
  <c r="L3829" i="19"/>
  <c r="L3885" i="19"/>
  <c r="L3855" i="19"/>
  <c r="L3825" i="19"/>
  <c r="L3881" i="19"/>
  <c r="L3851" i="19"/>
  <c r="L3821" i="19"/>
  <c r="L3877" i="19"/>
  <c r="L3847" i="19"/>
  <c r="L3817" i="19"/>
  <c r="L3873" i="19"/>
  <c r="L3843" i="19"/>
  <c r="L3813" i="19"/>
  <c r="L3869" i="19"/>
  <c r="L3839" i="19"/>
  <c r="L3809" i="19"/>
  <c r="L3775" i="19"/>
  <c r="L3685" i="19"/>
  <c r="L3595" i="19"/>
  <c r="L3767" i="19"/>
  <c r="L3677" i="19"/>
  <c r="L3587" i="19"/>
  <c r="L3693" i="19"/>
  <c r="L3603" i="19"/>
  <c r="L3513" i="19"/>
  <c r="L3701" i="19"/>
  <c r="L3611" i="19"/>
  <c r="L3521" i="19"/>
  <c r="L3709" i="19"/>
  <c r="L3619" i="19"/>
  <c r="L3529" i="19"/>
  <c r="L3717" i="19"/>
  <c r="L3627" i="19"/>
  <c r="L3537" i="19"/>
  <c r="L3725" i="19"/>
  <c r="L3635" i="19"/>
  <c r="L3545" i="19"/>
  <c r="L3733" i="19"/>
  <c r="L3643" i="19"/>
  <c r="L3553" i="19"/>
  <c r="L3741" i="19"/>
  <c r="L3651" i="19"/>
  <c r="L3561" i="19"/>
  <c r="L3749" i="19"/>
  <c r="L3659" i="19"/>
  <c r="L3569" i="19"/>
  <c r="L3757" i="19"/>
  <c r="L3667" i="19"/>
  <c r="L3577" i="19"/>
  <c r="L3769" i="19"/>
  <c r="L3679" i="19"/>
  <c r="L3589" i="19"/>
  <c r="L773" i="19"/>
  <c r="L683" i="19"/>
  <c r="L593" i="19"/>
  <c r="L777" i="19"/>
  <c r="L687" i="19"/>
  <c r="L597" i="19"/>
  <c r="L781" i="19"/>
  <c r="L691" i="19"/>
  <c r="L601" i="19"/>
  <c r="L785" i="19"/>
  <c r="L695" i="19"/>
  <c r="L605" i="19"/>
  <c r="L789" i="19"/>
  <c r="L699" i="19"/>
  <c r="L609" i="19"/>
  <c r="L793" i="19"/>
  <c r="L703" i="19"/>
  <c r="L613" i="19"/>
  <c r="L797" i="19"/>
  <c r="L707" i="19"/>
  <c r="L617" i="19"/>
  <c r="L801" i="19"/>
  <c r="L711" i="19"/>
  <c r="L621" i="19"/>
  <c r="L805" i="19"/>
  <c r="L715" i="19"/>
  <c r="L625" i="19"/>
  <c r="L809" i="19"/>
  <c r="L719" i="19"/>
  <c r="L629" i="19"/>
  <c r="L813" i="19"/>
  <c r="L723" i="19"/>
  <c r="L633" i="19"/>
  <c r="L817" i="19"/>
  <c r="L727" i="19"/>
  <c r="L637" i="19"/>
  <c r="L821" i="19"/>
  <c r="L731" i="19"/>
  <c r="L641" i="19"/>
  <c r="L825" i="19"/>
  <c r="L735" i="19"/>
  <c r="L645" i="19"/>
  <c r="L829" i="19"/>
  <c r="L739" i="19"/>
  <c r="L649" i="19"/>
  <c r="L833" i="19"/>
  <c r="L743" i="19"/>
  <c r="L653" i="19"/>
  <c r="L837" i="19"/>
  <c r="L747" i="19"/>
  <c r="L657" i="19"/>
  <c r="L841" i="19"/>
  <c r="L751" i="19"/>
  <c r="L661" i="19"/>
  <c r="L845" i="19"/>
  <c r="L755" i="19"/>
  <c r="L665" i="19"/>
  <c r="L849" i="19"/>
  <c r="L759" i="19"/>
  <c r="L669" i="19"/>
  <c r="L1457" i="19"/>
  <c r="L1427" i="19"/>
  <c r="L1397" i="19"/>
  <c r="L1453" i="19"/>
  <c r="L1423" i="19"/>
  <c r="L1393" i="19"/>
  <c r="L1449" i="19"/>
  <c r="L1419" i="19"/>
  <c r="L1389" i="19"/>
  <c r="L1445" i="19"/>
  <c r="L1415" i="19"/>
  <c r="L1385" i="19"/>
  <c r="L1441" i="19"/>
  <c r="L1411" i="19"/>
  <c r="L1381" i="19"/>
  <c r="L1437" i="19"/>
  <c r="L1407" i="19"/>
  <c r="L1377" i="19"/>
  <c r="L1433" i="19"/>
  <c r="L1403" i="19"/>
  <c r="L1373" i="19"/>
  <c r="L1429" i="19"/>
  <c r="L1399" i="19"/>
  <c r="L1369" i="19"/>
  <c r="L771" i="19"/>
  <c r="L681" i="19"/>
  <c r="L591" i="19"/>
  <c r="L775" i="19"/>
  <c r="L685" i="19"/>
  <c r="L595" i="19"/>
  <c r="L779" i="19"/>
  <c r="L689" i="19"/>
  <c r="L599" i="19"/>
  <c r="L783" i="19"/>
  <c r="L693" i="19"/>
  <c r="L603" i="19"/>
  <c r="L787" i="19"/>
  <c r="L697" i="19"/>
  <c r="L607" i="19"/>
  <c r="L791" i="19"/>
  <c r="L701" i="19"/>
  <c r="L611" i="19"/>
  <c r="L795" i="19"/>
  <c r="L705" i="19"/>
  <c r="L615" i="19"/>
  <c r="L799" i="19"/>
  <c r="L709" i="19"/>
  <c r="L619" i="19"/>
  <c r="L803" i="19"/>
  <c r="L713" i="19"/>
  <c r="L623" i="19"/>
  <c r="L807" i="19"/>
  <c r="L717" i="19"/>
  <c r="L627" i="19"/>
  <c r="L811" i="19"/>
  <c r="L721" i="19"/>
  <c r="L631" i="19"/>
  <c r="L815" i="19"/>
  <c r="L725" i="19"/>
  <c r="L635" i="19"/>
  <c r="L819" i="19"/>
  <c r="L729" i="19"/>
  <c r="L639" i="19"/>
  <c r="L823" i="19"/>
  <c r="L733" i="19"/>
  <c r="L643" i="19"/>
  <c r="L827" i="19"/>
  <c r="L737" i="19"/>
  <c r="L647" i="19"/>
  <c r="L831" i="19"/>
  <c r="L741" i="19"/>
  <c r="L651" i="19"/>
  <c r="L835" i="19"/>
  <c r="L745" i="19"/>
  <c r="L655" i="19"/>
  <c r="L839" i="19"/>
  <c r="L749" i="19"/>
  <c r="L659" i="19"/>
  <c r="L843" i="19"/>
  <c r="L753" i="19"/>
  <c r="L663" i="19"/>
  <c r="L847" i="19"/>
  <c r="L757" i="19"/>
  <c r="L667" i="19"/>
  <c r="L1455" i="19"/>
  <c r="L1425" i="19"/>
  <c r="L1395" i="19"/>
  <c r="L1451" i="19"/>
  <c r="L1421" i="19"/>
  <c r="L1391" i="19"/>
  <c r="L1447" i="19"/>
  <c r="L1417" i="19"/>
  <c r="L1387" i="19"/>
  <c r="L1443" i="19"/>
  <c r="L1413" i="19"/>
  <c r="L1383" i="19"/>
  <c r="L1439" i="19"/>
  <c r="L1409" i="19"/>
  <c r="L1379" i="19"/>
  <c r="L1435" i="19"/>
  <c r="L1405" i="19"/>
  <c r="L1375" i="19"/>
  <c r="L1431" i="19"/>
  <c r="L1401" i="19"/>
  <c r="L1371" i="19"/>
  <c r="L1919" i="19"/>
  <c r="L1889" i="19"/>
  <c r="L1859" i="19"/>
  <c r="L1923" i="19"/>
  <c r="L1893" i="19"/>
  <c r="L1863" i="19"/>
  <c r="L1927" i="19"/>
  <c r="L1897" i="19"/>
  <c r="L1867" i="19"/>
  <c r="L1931" i="19"/>
  <c r="L1901" i="19"/>
  <c r="L1871" i="19"/>
  <c r="L1935" i="19"/>
  <c r="L1905" i="19"/>
  <c r="L1875" i="19"/>
  <c r="L1939" i="19"/>
  <c r="L1909" i="19"/>
  <c r="L1879" i="19"/>
  <c r="L1943" i="19"/>
  <c r="L1913" i="19"/>
  <c r="L1883" i="19"/>
  <c r="L2229" i="19"/>
  <c r="L2139" i="19"/>
  <c r="L2049" i="19"/>
  <c r="L2233" i="19"/>
  <c r="L2143" i="19"/>
  <c r="L2053" i="19"/>
  <c r="L2237" i="19"/>
  <c r="L2147" i="19"/>
  <c r="L2057" i="19"/>
  <c r="L2241" i="19"/>
  <c r="L2151" i="19"/>
  <c r="L2061" i="19"/>
  <c r="L2245" i="19"/>
  <c r="L2155" i="19"/>
  <c r="L2065" i="19"/>
  <c r="L2249" i="19"/>
  <c r="L2159" i="19"/>
  <c r="L2069" i="19"/>
  <c r="L2253" i="19"/>
  <c r="L2163" i="19"/>
  <c r="L2073" i="19"/>
  <c r="L2257" i="19"/>
  <c r="L2167" i="19"/>
  <c r="L2077" i="19"/>
  <c r="L2261" i="19"/>
  <c r="L2171" i="19"/>
  <c r="L2081" i="19"/>
  <c r="L2265" i="19"/>
  <c r="L2175" i="19"/>
  <c r="L2085" i="19"/>
  <c r="L2269" i="19"/>
  <c r="L2179" i="19"/>
  <c r="L2089" i="19"/>
  <c r="L2273" i="19"/>
  <c r="L2183" i="19"/>
  <c r="L2093" i="19"/>
  <c r="L2277" i="19"/>
  <c r="L2187" i="19"/>
  <c r="L2097" i="19"/>
  <c r="L2281" i="19"/>
  <c r="L2191" i="19"/>
  <c r="L2101" i="19"/>
  <c r="L2285" i="19"/>
  <c r="L2195" i="19"/>
  <c r="L2105" i="19"/>
  <c r="L2289" i="19"/>
  <c r="L2199" i="19"/>
  <c r="L2109" i="19"/>
  <c r="L2293" i="19"/>
  <c r="L2203" i="19"/>
  <c r="L2113" i="19"/>
  <c r="L2297" i="19"/>
  <c r="L2207" i="19"/>
  <c r="L2117" i="19"/>
  <c r="L2301" i="19"/>
  <c r="L2211" i="19"/>
  <c r="L2121" i="19"/>
  <c r="L2305" i="19"/>
  <c r="L2215" i="19"/>
  <c r="L2125" i="19"/>
  <c r="L2309" i="19"/>
  <c r="L2219" i="19"/>
  <c r="L2129" i="19"/>
  <c r="L2313" i="19"/>
  <c r="L2223" i="19"/>
  <c r="L2133" i="19"/>
  <c r="L2421" i="19"/>
  <c r="L2391" i="19"/>
  <c r="L2361" i="19"/>
  <c r="L2715" i="19"/>
  <c r="L2625" i="19"/>
  <c r="L2535" i="19"/>
  <c r="L2719" i="19"/>
  <c r="L2629" i="19"/>
  <c r="L2539" i="19"/>
  <c r="L2723" i="19"/>
  <c r="L2633" i="19"/>
  <c r="L2543" i="19"/>
  <c r="L2727" i="19"/>
  <c r="L2637" i="19"/>
  <c r="L2547" i="19"/>
  <c r="L2731" i="19"/>
  <c r="L2641" i="19"/>
  <c r="L2551" i="19"/>
  <c r="L2735" i="19"/>
  <c r="L2645" i="19"/>
  <c r="L2555" i="19"/>
  <c r="L2739" i="19"/>
  <c r="L2649" i="19"/>
  <c r="L2559" i="19"/>
  <c r="L2743" i="19"/>
  <c r="L2653" i="19"/>
  <c r="L2563" i="19"/>
  <c r="L2747" i="19"/>
  <c r="L2657" i="19"/>
  <c r="L2567" i="19"/>
  <c r="L2751" i="19"/>
  <c r="L2661" i="19"/>
  <c r="L2571" i="19"/>
  <c r="L2755" i="19"/>
  <c r="L2665" i="19"/>
  <c r="L2575" i="19"/>
  <c r="L2759" i="19"/>
  <c r="L2669" i="19"/>
  <c r="L2579" i="19"/>
  <c r="L2763" i="19"/>
  <c r="L2673" i="19"/>
  <c r="L2583" i="19"/>
  <c r="L2767" i="19"/>
  <c r="L2677" i="19"/>
  <c r="L2587" i="19"/>
  <c r="L2771" i="19"/>
  <c r="L2681" i="19"/>
  <c r="L2591" i="19"/>
  <c r="L2775" i="19"/>
  <c r="L2685" i="19"/>
  <c r="L2595" i="19"/>
  <c r="L2779" i="19"/>
  <c r="L2689" i="19"/>
  <c r="L2599" i="19"/>
  <c r="L2783" i="19"/>
  <c r="L2693" i="19"/>
  <c r="L2603" i="19"/>
  <c r="L2787" i="19"/>
  <c r="L2697" i="19"/>
  <c r="L2607" i="19"/>
  <c r="L2791" i="19"/>
  <c r="L2701" i="19"/>
  <c r="L2611" i="19"/>
  <c r="L2795" i="19"/>
  <c r="L2705" i="19"/>
  <c r="L2615" i="19"/>
  <c r="L2799" i="19"/>
  <c r="L2709" i="19"/>
  <c r="L2619" i="19"/>
  <c r="L765" i="19"/>
  <c r="L675" i="19"/>
  <c r="L585" i="19"/>
  <c r="L769" i="19"/>
  <c r="L679" i="19"/>
  <c r="L589" i="19"/>
  <c r="L941" i="19"/>
  <c r="L911" i="19"/>
  <c r="L881" i="19"/>
  <c r="L945" i="19"/>
  <c r="L915" i="19"/>
  <c r="L885" i="19"/>
  <c r="L949" i="19"/>
  <c r="L919" i="19"/>
  <c r="L889" i="19"/>
  <c r="L953" i="19"/>
  <c r="L923" i="19"/>
  <c r="L893" i="19"/>
  <c r="L957" i="19"/>
  <c r="L927" i="19"/>
  <c r="L897" i="19"/>
  <c r="L961" i="19"/>
  <c r="L931" i="19"/>
  <c r="L901" i="19"/>
  <c r="L965" i="19"/>
  <c r="L935" i="19"/>
  <c r="L905" i="19"/>
  <c r="L969" i="19"/>
  <c r="L939" i="19"/>
  <c r="L909" i="19"/>
  <c r="L1253" i="19"/>
  <c r="L1163" i="19"/>
  <c r="L1073" i="19"/>
  <c r="L1257" i="19"/>
  <c r="L1167" i="19"/>
  <c r="L1077" i="19"/>
  <c r="L1261" i="19"/>
  <c r="L1171" i="19"/>
  <c r="L1081" i="19"/>
  <c r="L1265" i="19"/>
  <c r="L1175" i="19"/>
  <c r="L1085" i="19"/>
  <c r="L1269" i="19"/>
  <c r="L1179" i="19"/>
  <c r="L1089" i="19"/>
  <c r="L1273" i="19"/>
  <c r="L1183" i="19"/>
  <c r="L1093" i="19"/>
  <c r="L1277" i="19"/>
  <c r="L1187" i="19"/>
  <c r="L1097" i="19"/>
  <c r="L1281" i="19"/>
  <c r="L1191" i="19"/>
  <c r="L1101" i="19"/>
  <c r="L1285" i="19"/>
  <c r="L1195" i="19"/>
  <c r="L1105" i="19"/>
  <c r="L1289" i="19"/>
  <c r="L1199" i="19"/>
  <c r="L1109" i="19"/>
  <c r="L1293" i="19"/>
  <c r="L1203" i="19"/>
  <c r="L1113" i="19"/>
  <c r="L1297" i="19"/>
  <c r="L1207" i="19"/>
  <c r="L1117" i="19"/>
  <c r="L1301" i="19"/>
  <c r="L1211" i="19"/>
  <c r="L1121" i="19"/>
  <c r="L1305" i="19"/>
  <c r="L1215" i="19"/>
  <c r="L1125" i="19"/>
  <c r="L1309" i="19"/>
  <c r="L1219" i="19"/>
  <c r="L1129" i="19"/>
  <c r="L1313" i="19"/>
  <c r="L1223" i="19"/>
  <c r="L1133" i="19"/>
  <c r="L1317" i="19"/>
  <c r="L1227" i="19"/>
  <c r="L1137" i="19"/>
  <c r="L1321" i="19"/>
  <c r="L1231" i="19"/>
  <c r="L1141" i="19"/>
  <c r="L1325" i="19"/>
  <c r="L1235" i="19"/>
  <c r="L1145" i="19"/>
  <c r="L1329" i="19"/>
  <c r="L1239" i="19"/>
  <c r="L1149" i="19"/>
  <c r="L1333" i="19"/>
  <c r="L1243" i="19"/>
  <c r="L1153" i="19"/>
  <c r="L1337" i="19"/>
  <c r="L1247" i="19"/>
  <c r="L1157" i="19"/>
  <c r="L1741" i="19"/>
  <c r="L1651" i="19"/>
  <c r="L1561" i="19"/>
  <c r="L1745" i="19"/>
  <c r="L1655" i="19"/>
  <c r="L1565" i="19"/>
  <c r="L1749" i="19"/>
  <c r="L1659" i="19"/>
  <c r="L1569" i="19"/>
  <c r="L1753" i="19"/>
  <c r="L1663" i="19"/>
  <c r="L1573" i="19"/>
  <c r="L1757" i="19"/>
  <c r="L1667" i="19"/>
  <c r="L1577" i="19"/>
  <c r="L1761" i="19"/>
  <c r="L1671" i="19"/>
  <c r="L1581" i="19"/>
  <c r="L1765" i="19"/>
  <c r="L1675" i="19"/>
  <c r="L1585" i="19"/>
  <c r="L1769" i="19"/>
  <c r="L1679" i="19"/>
  <c r="L1589" i="19"/>
  <c r="L1773" i="19"/>
  <c r="L1683" i="19"/>
  <c r="L1593" i="19"/>
  <c r="L1777" i="19"/>
  <c r="L1687" i="19"/>
  <c r="L1597" i="19"/>
  <c r="L1781" i="19"/>
  <c r="L1691" i="19"/>
  <c r="L1601" i="19"/>
  <c r="L1785" i="19"/>
  <c r="L1695" i="19"/>
  <c r="L1605" i="19"/>
  <c r="L1789" i="19"/>
  <c r="L1699" i="19"/>
  <c r="L1609" i="19"/>
  <c r="L1793" i="19"/>
  <c r="L1703" i="19"/>
  <c r="L1613" i="19"/>
  <c r="L1797" i="19"/>
  <c r="L1707" i="19"/>
  <c r="L1617" i="19"/>
  <c r="L1801" i="19"/>
  <c r="L1711" i="19"/>
  <c r="L1621" i="19"/>
  <c r="L1805" i="19"/>
  <c r="L1715" i="19"/>
  <c r="L1625" i="19"/>
  <c r="L1809" i="19"/>
  <c r="L1719" i="19"/>
  <c r="L1629" i="19"/>
  <c r="L1813" i="19"/>
  <c r="L1723" i="19"/>
  <c r="L1633" i="19"/>
  <c r="L1817" i="19"/>
  <c r="L1727" i="19"/>
  <c r="L1637" i="19"/>
  <c r="L1821" i="19"/>
  <c r="L1731" i="19"/>
  <c r="L1641" i="19"/>
  <c r="L1825" i="19"/>
  <c r="L1735" i="19"/>
  <c r="L1645" i="19"/>
  <c r="L2227" i="19"/>
  <c r="L2137" i="19"/>
  <c r="L2047" i="19"/>
  <c r="L2231" i="19"/>
  <c r="L2141" i="19"/>
  <c r="L2051" i="19"/>
  <c r="L2235" i="19"/>
  <c r="L2145" i="19"/>
  <c r="L2055" i="19"/>
  <c r="L2239" i="19"/>
  <c r="L2149" i="19"/>
  <c r="L2059" i="19"/>
  <c r="L2243" i="19"/>
  <c r="L2153" i="19"/>
  <c r="L2063" i="19"/>
  <c r="L2247" i="19"/>
  <c r="L2157" i="19"/>
  <c r="L2067" i="19"/>
  <c r="L2251" i="19"/>
  <c r="L2161" i="19"/>
  <c r="L2071" i="19"/>
  <c r="L2255" i="19"/>
  <c r="L2165" i="19"/>
  <c r="L2075" i="19"/>
  <c r="L2259" i="19"/>
  <c r="L2169" i="19"/>
  <c r="L2079" i="19"/>
  <c r="L2263" i="19"/>
  <c r="L2173" i="19"/>
  <c r="L2083" i="19"/>
  <c r="L2267" i="19"/>
  <c r="L2177" i="19"/>
  <c r="L2087" i="19"/>
  <c r="L2271" i="19"/>
  <c r="L2181" i="19"/>
  <c r="L2091" i="19"/>
  <c r="L2275" i="19"/>
  <c r="L2185" i="19"/>
  <c r="L2095" i="19"/>
  <c r="L2279" i="19"/>
  <c r="L2189" i="19"/>
  <c r="L2099" i="19"/>
  <c r="L2283" i="19"/>
  <c r="L2193" i="19"/>
  <c r="L2103" i="19"/>
  <c r="L2287" i="19"/>
  <c r="L2197" i="19"/>
  <c r="L2107" i="19"/>
  <c r="L2291" i="19"/>
  <c r="L2201" i="19"/>
  <c r="L2111" i="19"/>
  <c r="L2295" i="19"/>
  <c r="L2205" i="19"/>
  <c r="L2115" i="19"/>
  <c r="L2299" i="19"/>
  <c r="L2209" i="19"/>
  <c r="L2119" i="19"/>
  <c r="L2303" i="19"/>
  <c r="L2213" i="19"/>
  <c r="L2123" i="19"/>
  <c r="L2307" i="19"/>
  <c r="L2217" i="19"/>
  <c r="L2127" i="19"/>
  <c r="L2311" i="19"/>
  <c r="L2221" i="19"/>
  <c r="L2131" i="19"/>
  <c r="L2407" i="19"/>
  <c r="L2377" i="19"/>
  <c r="L2347" i="19"/>
  <c r="L2411" i="19"/>
  <c r="L2381" i="19"/>
  <c r="L2351" i="19"/>
  <c r="L2415" i="19"/>
  <c r="L2385" i="19"/>
  <c r="L2355" i="19"/>
  <c r="L2419" i="19"/>
  <c r="L2389" i="19"/>
  <c r="L2359" i="19"/>
  <c r="L2717" i="19"/>
  <c r="L2627" i="19"/>
  <c r="L2537" i="19"/>
  <c r="L2721" i="19"/>
  <c r="L2631" i="19"/>
  <c r="L2541" i="19"/>
  <c r="L2725" i="19"/>
  <c r="L2635" i="19"/>
  <c r="L2545" i="19"/>
  <c r="L2729" i="19"/>
  <c r="L2639" i="19"/>
  <c r="L2549" i="19"/>
  <c r="L2733" i="19"/>
  <c r="L2643" i="19"/>
  <c r="L2553" i="19"/>
  <c r="L2737" i="19"/>
  <c r="L2647" i="19"/>
  <c r="L2557" i="19"/>
  <c r="L2741" i="19"/>
  <c r="L2651" i="19"/>
  <c r="L2561" i="19"/>
  <c r="L2745" i="19"/>
  <c r="L2655" i="19"/>
  <c r="L2565" i="19"/>
  <c r="L2749" i="19"/>
  <c r="L2659" i="19"/>
  <c r="L2569" i="19"/>
  <c r="L2753" i="19"/>
  <c r="L2663" i="19"/>
  <c r="L2573" i="19"/>
  <c r="L2757" i="19"/>
  <c r="L2667" i="19"/>
  <c r="L2577" i="19"/>
  <c r="L2761" i="19"/>
  <c r="L2671" i="19"/>
  <c r="L2581" i="19"/>
  <c r="L2765" i="19"/>
  <c r="L2675" i="19"/>
  <c r="L2585" i="19"/>
  <c r="L2769" i="19"/>
  <c r="L2679" i="19"/>
  <c r="L2589" i="19"/>
  <c r="L2773" i="19"/>
  <c r="L2683" i="19"/>
  <c r="L2593" i="19"/>
  <c r="L2777" i="19"/>
  <c r="L2687" i="19"/>
  <c r="L2597" i="19"/>
  <c r="L2781" i="19"/>
  <c r="L2691" i="19"/>
  <c r="L2601" i="19"/>
  <c r="L2785" i="19"/>
  <c r="L2695" i="19"/>
  <c r="L2605" i="19"/>
  <c r="L2789" i="19"/>
  <c r="L2699" i="19"/>
  <c r="L2609" i="19"/>
  <c r="L2793" i="19"/>
  <c r="L2703" i="19"/>
  <c r="L2613" i="19"/>
  <c r="L2797" i="19"/>
  <c r="L2707" i="19"/>
  <c r="L2617" i="19"/>
  <c r="L2801" i="19"/>
  <c r="L2711" i="19"/>
  <c r="L2621" i="19"/>
  <c r="L3409" i="19"/>
  <c r="L3379" i="19"/>
  <c r="L3349" i="19"/>
  <c r="L3405" i="19"/>
  <c r="L3375" i="19"/>
  <c r="L3345" i="19"/>
  <c r="L3401" i="19"/>
  <c r="L3371" i="19"/>
  <c r="L3341" i="19"/>
  <c r="L3397" i="19"/>
  <c r="L3367" i="19"/>
  <c r="L3337" i="19"/>
  <c r="L3393" i="19"/>
  <c r="L3363" i="19"/>
  <c r="L3333" i="19"/>
  <c r="L3389" i="19"/>
  <c r="L3359" i="19"/>
  <c r="L3329" i="19"/>
  <c r="L3385" i="19"/>
  <c r="L3355" i="19"/>
  <c r="L3325" i="19"/>
  <c r="L3381" i="19"/>
  <c r="L3351" i="19"/>
  <c r="L3321" i="19"/>
  <c r="L3203" i="19"/>
  <c r="L3113" i="19"/>
  <c r="L3023" i="19"/>
  <c r="L3207" i="19"/>
  <c r="L3117" i="19"/>
  <c r="L3027" i="19"/>
  <c r="L3211" i="19"/>
  <c r="L3121" i="19"/>
  <c r="L3031" i="19"/>
  <c r="L3215" i="19"/>
  <c r="L3125" i="19"/>
  <c r="L3035" i="19"/>
  <c r="L3219" i="19"/>
  <c r="L3129" i="19"/>
  <c r="L3039" i="19"/>
  <c r="L3223" i="19"/>
  <c r="L3133" i="19"/>
  <c r="L3043" i="19"/>
  <c r="L3227" i="19"/>
  <c r="L3137" i="19"/>
  <c r="L3047" i="19"/>
  <c r="L3231" i="19"/>
  <c r="L3141" i="19"/>
  <c r="L3051" i="19"/>
  <c r="L3235" i="19"/>
  <c r="L3145" i="19"/>
  <c r="L3055" i="19"/>
  <c r="L3239" i="19"/>
  <c r="L3149" i="19"/>
  <c r="L3059" i="19"/>
  <c r="L3243" i="19"/>
  <c r="L3153" i="19"/>
  <c r="L3063" i="19"/>
  <c r="L3247" i="19"/>
  <c r="L3157" i="19"/>
  <c r="L3067" i="19"/>
  <c r="L3251" i="19"/>
  <c r="L3161" i="19"/>
  <c r="L3071" i="19"/>
  <c r="L3255" i="19"/>
  <c r="L3165" i="19"/>
  <c r="L3075" i="19"/>
  <c r="L3259" i="19"/>
  <c r="L3169" i="19"/>
  <c r="L3079" i="19"/>
  <c r="L3263" i="19"/>
  <c r="L3173" i="19"/>
  <c r="L3083" i="19"/>
  <c r="L3267" i="19"/>
  <c r="L3177" i="19"/>
  <c r="L3087" i="19"/>
  <c r="L3271" i="19"/>
  <c r="L3181" i="19"/>
  <c r="L3091" i="19"/>
  <c r="L3275" i="19"/>
  <c r="L3185" i="19"/>
  <c r="L3095" i="19"/>
  <c r="L3279" i="19"/>
  <c r="L3189" i="19"/>
  <c r="L3099" i="19"/>
  <c r="L3283" i="19"/>
  <c r="L3193" i="19"/>
  <c r="L3103" i="19"/>
  <c r="L3287" i="19"/>
  <c r="L3197" i="19"/>
  <c r="L3107" i="19"/>
  <c r="L3895" i="19"/>
  <c r="L3865" i="19"/>
  <c r="L3835" i="19"/>
  <c r="L3891" i="19"/>
  <c r="L3861" i="19"/>
  <c r="L3831" i="19"/>
  <c r="L3887" i="19"/>
  <c r="L3857" i="19"/>
  <c r="L3827" i="19"/>
  <c r="L3883" i="19"/>
  <c r="L3853" i="19"/>
  <c r="L3823" i="19"/>
  <c r="L3879" i="19"/>
  <c r="L3849" i="19"/>
  <c r="L3819" i="19"/>
  <c r="L3875" i="19"/>
  <c r="L3845" i="19"/>
  <c r="L3815" i="19"/>
  <c r="L3871" i="19"/>
  <c r="L3841" i="19"/>
  <c r="L3811" i="19"/>
  <c r="L3771" i="19"/>
  <c r="L3681" i="19"/>
  <c r="L3591" i="19"/>
  <c r="L3763" i="19"/>
  <c r="L3673" i="19"/>
  <c r="L3583" i="19"/>
  <c r="L3697" i="19"/>
  <c r="L3607" i="19"/>
  <c r="L3517" i="19"/>
  <c r="L3705" i="19"/>
  <c r="L3615" i="19"/>
  <c r="L3525" i="19"/>
  <c r="L3713" i="19"/>
  <c r="L3623" i="19"/>
  <c r="L3533" i="19"/>
  <c r="L3721" i="19"/>
  <c r="L3631" i="19"/>
  <c r="L3541" i="19"/>
  <c r="L3729" i="19"/>
  <c r="L3639" i="19"/>
  <c r="L3549" i="19"/>
  <c r="L3737" i="19"/>
  <c r="L3647" i="19"/>
  <c r="L3557" i="19"/>
  <c r="L3745" i="19"/>
  <c r="L3655" i="19"/>
  <c r="L3565" i="19"/>
  <c r="L3753" i="19"/>
  <c r="L3663" i="19"/>
  <c r="L3573" i="19"/>
  <c r="L3761" i="19"/>
  <c r="L3671" i="19"/>
  <c r="L3581" i="19"/>
  <c r="L3777" i="19"/>
  <c r="L3687" i="19"/>
  <c r="L3597" i="19"/>
  <c r="K5" i="19" l="1"/>
  <c r="K4" i="19"/>
  <c r="K3" i="19"/>
  <c r="K2" i="19"/>
  <c r="K91" i="19"/>
  <c r="K87" i="19"/>
  <c r="K92" i="19"/>
  <c r="K93" i="19"/>
  <c r="K94" i="19"/>
  <c r="K95" i="19"/>
  <c r="K96" i="19"/>
  <c r="K97" i="19"/>
  <c r="K98" i="19"/>
  <c r="K99" i="19"/>
  <c r="K100" i="19"/>
  <c r="K101" i="19"/>
  <c r="K102" i="19"/>
  <c r="K103" i="19"/>
  <c r="K104" i="19"/>
  <c r="K105" i="19"/>
  <c r="K106" i="19"/>
  <c r="K107" i="19"/>
  <c r="K108" i="19"/>
  <c r="K109" i="19"/>
  <c r="K110" i="19"/>
  <c r="K111" i="19"/>
  <c r="K112" i="19"/>
  <c r="K113" i="19"/>
  <c r="K114" i="19"/>
  <c r="K115" i="19"/>
  <c r="K116" i="19"/>
  <c r="K117" i="19"/>
  <c r="K118" i="19"/>
  <c r="K119" i="19"/>
  <c r="K120" i="19"/>
  <c r="K121" i="19"/>
  <c r="K122" i="19"/>
  <c r="K123" i="19"/>
  <c r="K124" i="19"/>
  <c r="K125" i="19"/>
  <c r="K126" i="19"/>
  <c r="K127" i="19"/>
  <c r="K128" i="19"/>
  <c r="K129" i="19"/>
  <c r="K130" i="19"/>
  <c r="K131" i="19"/>
  <c r="K132" i="19"/>
  <c r="K133" i="19"/>
  <c r="K134" i="19"/>
  <c r="K135" i="19"/>
  <c r="K136" i="19"/>
  <c r="K137" i="19"/>
  <c r="K138" i="19"/>
  <c r="K139" i="19"/>
  <c r="K140" i="19"/>
  <c r="K141" i="19"/>
  <c r="K142" i="19"/>
  <c r="K143" i="19"/>
  <c r="K144" i="19"/>
  <c r="K145" i="19"/>
  <c r="K90" i="19"/>
  <c r="K89" i="19"/>
  <c r="K88" i="19"/>
  <c r="K86" i="19"/>
  <c r="K85" i="19"/>
  <c r="K84" i="19"/>
  <c r="K83" i="19"/>
  <c r="K82" i="19"/>
  <c r="K81" i="19"/>
  <c r="K80" i="19"/>
  <c r="K79" i="19"/>
  <c r="K78" i="19"/>
  <c r="K77" i="19"/>
  <c r="K76" i="19"/>
  <c r="K75" i="19"/>
  <c r="K74" i="19"/>
  <c r="K73" i="19"/>
  <c r="K72" i="19"/>
  <c r="K71" i="19"/>
  <c r="K70" i="19"/>
  <c r="K69" i="19"/>
  <c r="K68" i="19"/>
  <c r="K67" i="19"/>
  <c r="K66" i="19"/>
  <c r="K65" i="19"/>
  <c r="K64" i="19"/>
  <c r="K63" i="19"/>
  <c r="K62" i="19"/>
  <c r="K61" i="19"/>
  <c r="K60" i="19"/>
  <c r="K59" i="19"/>
  <c r="K58" i="19"/>
  <c r="K57" i="19"/>
  <c r="K56" i="19"/>
  <c r="K55" i="19"/>
  <c r="K54" i="19"/>
  <c r="K53" i="19"/>
  <c r="K52" i="19"/>
  <c r="K51" i="19"/>
  <c r="K50" i="19"/>
  <c r="K49" i="19"/>
  <c r="K48" i="19"/>
  <c r="K47" i="19"/>
  <c r="K46" i="19"/>
  <c r="K45" i="19"/>
  <c r="K44" i="19"/>
  <c r="K43" i="19"/>
  <c r="K42" i="19"/>
  <c r="K41" i="19"/>
  <c r="K40" i="19"/>
  <c r="K39" i="19"/>
  <c r="K38" i="19"/>
  <c r="K37" i="19"/>
  <c r="K36" i="19"/>
  <c r="K35" i="19"/>
  <c r="K34" i="19"/>
  <c r="K33" i="19"/>
  <c r="K32" i="19"/>
  <c r="K31" i="19"/>
  <c r="K30" i="19"/>
  <c r="K29" i="19"/>
  <c r="K28" i="19"/>
  <c r="K27" i="19"/>
  <c r="K26" i="19"/>
  <c r="K25" i="19"/>
  <c r="K24" i="19"/>
  <c r="K23" i="19"/>
  <c r="K22" i="19"/>
  <c r="K21" i="19"/>
  <c r="K20" i="19"/>
  <c r="K19" i="19"/>
  <c r="K18" i="19"/>
  <c r="K17" i="19"/>
  <c r="K16" i="19"/>
  <c r="K15" i="19"/>
  <c r="K14" i="19"/>
  <c r="K13" i="19"/>
  <c r="K12" i="19"/>
  <c r="K11" i="19"/>
  <c r="K10" i="19"/>
  <c r="K9" i="19"/>
  <c r="K8" i="19"/>
  <c r="K7" i="19"/>
  <c r="K6" i="19"/>
  <c r="AJ20" i="1" l="1"/>
  <c r="J26" i="1"/>
  <c r="J27" i="1"/>
  <c r="J28" i="1"/>
  <c r="J29" i="1"/>
  <c r="J30" i="1"/>
  <c r="W30" i="1"/>
  <c r="Q28" i="1" l="1"/>
  <c r="Q26" i="1"/>
  <c r="Q30" i="1"/>
  <c r="Q27" i="1"/>
  <c r="F18" i="13"/>
  <c r="G18" i="13"/>
  <c r="M2" i="19" l="1"/>
  <c r="W23" i="1" l="1"/>
  <c r="G2" i="19" l="1"/>
  <c r="G362" i="19" s="1"/>
  <c r="H362" i="19" s="1"/>
  <c r="L362" i="19" s="1"/>
  <c r="L452" i="19" l="1"/>
  <c r="L363" i="19"/>
  <c r="L422" i="19"/>
  <c r="L392" i="19"/>
  <c r="G481" i="19"/>
  <c r="H481" i="19" s="1"/>
  <c r="G480" i="19"/>
  <c r="H480" i="19" s="1"/>
  <c r="G479" i="19"/>
  <c r="H479" i="19" s="1"/>
  <c r="G478" i="19"/>
  <c r="H478" i="19" s="1"/>
  <c r="G477" i="19"/>
  <c r="H477" i="19" s="1"/>
  <c r="G476" i="19"/>
  <c r="H476" i="19" s="1"/>
  <c r="G475" i="19"/>
  <c r="H475" i="19" s="1"/>
  <c r="G474" i="19"/>
  <c r="H474" i="19" s="1"/>
  <c r="G473" i="19"/>
  <c r="H473" i="19" s="1"/>
  <c r="G472" i="19"/>
  <c r="H472" i="19" s="1"/>
  <c r="G471" i="19"/>
  <c r="H471" i="19" s="1"/>
  <c r="G470" i="19"/>
  <c r="H470" i="19" s="1"/>
  <c r="G469" i="19"/>
  <c r="H469" i="19" s="1"/>
  <c r="G468" i="19"/>
  <c r="H468" i="19" s="1"/>
  <c r="G467" i="19"/>
  <c r="H467" i="19" s="1"/>
  <c r="G466" i="19"/>
  <c r="H466" i="19" s="1"/>
  <c r="G465" i="19"/>
  <c r="H465" i="19" s="1"/>
  <c r="G464" i="19"/>
  <c r="H464" i="19" s="1"/>
  <c r="G463" i="19"/>
  <c r="H463" i="19" s="1"/>
  <c r="G462" i="19"/>
  <c r="H462" i="19" s="1"/>
  <c r="G461" i="19"/>
  <c r="H461" i="19" s="1"/>
  <c r="G460" i="19"/>
  <c r="H460" i="19" s="1"/>
  <c r="G459" i="19"/>
  <c r="H459" i="19" s="1"/>
  <c r="G458" i="19"/>
  <c r="H458" i="19" s="1"/>
  <c r="G457" i="19"/>
  <c r="H457" i="19" s="1"/>
  <c r="G456" i="19"/>
  <c r="H456" i="19" s="1"/>
  <c r="G455" i="19"/>
  <c r="H455" i="19" s="1"/>
  <c r="G454" i="19"/>
  <c r="H454" i="19" s="1"/>
  <c r="G453" i="19"/>
  <c r="H453" i="19" s="1"/>
  <c r="G452" i="19"/>
  <c r="H452" i="19" s="1"/>
  <c r="G451" i="19"/>
  <c r="H451" i="19" s="1"/>
  <c r="G450" i="19"/>
  <c r="H450" i="19" s="1"/>
  <c r="G449" i="19"/>
  <c r="H449" i="19" s="1"/>
  <c r="G448" i="19"/>
  <c r="H448" i="19" s="1"/>
  <c r="G447" i="19"/>
  <c r="H447" i="19" s="1"/>
  <c r="G446" i="19"/>
  <c r="H446" i="19" s="1"/>
  <c r="G445" i="19"/>
  <c r="H445" i="19" s="1"/>
  <c r="G444" i="19"/>
  <c r="H444" i="19" s="1"/>
  <c r="G443" i="19"/>
  <c r="H443" i="19" s="1"/>
  <c r="G442" i="19"/>
  <c r="H442" i="19" s="1"/>
  <c r="G441" i="19"/>
  <c r="H441" i="19" s="1"/>
  <c r="G440" i="19"/>
  <c r="H440" i="19" s="1"/>
  <c r="G439" i="19"/>
  <c r="H439" i="19" s="1"/>
  <c r="G438" i="19"/>
  <c r="H438" i="19" s="1"/>
  <c r="G437" i="19"/>
  <c r="H437" i="19" s="1"/>
  <c r="G436" i="19"/>
  <c r="H436" i="19" s="1"/>
  <c r="G435" i="19"/>
  <c r="H435" i="19" s="1"/>
  <c r="G434" i="19"/>
  <c r="H434" i="19" s="1"/>
  <c r="G433" i="19"/>
  <c r="H433" i="19" s="1"/>
  <c r="G432" i="19"/>
  <c r="H432" i="19" s="1"/>
  <c r="G431" i="19"/>
  <c r="H431" i="19" s="1"/>
  <c r="G430" i="19"/>
  <c r="H430" i="19" s="1"/>
  <c r="G429" i="19"/>
  <c r="H429" i="19" s="1"/>
  <c r="G428" i="19"/>
  <c r="H428" i="19" s="1"/>
  <c r="G427" i="19"/>
  <c r="H427" i="19" s="1"/>
  <c r="G426" i="19"/>
  <c r="H426" i="19" s="1"/>
  <c r="G425" i="19"/>
  <c r="H425" i="19" s="1"/>
  <c r="G424" i="19"/>
  <c r="H424" i="19" s="1"/>
  <c r="G423" i="19"/>
  <c r="H423" i="19" s="1"/>
  <c r="G422" i="19"/>
  <c r="H422" i="19" s="1"/>
  <c r="G421" i="19"/>
  <c r="H421" i="19" s="1"/>
  <c r="G420" i="19"/>
  <c r="H420" i="19" s="1"/>
  <c r="G419" i="19"/>
  <c r="H419" i="19" s="1"/>
  <c r="G418" i="19"/>
  <c r="H418" i="19" s="1"/>
  <c r="G417" i="19"/>
  <c r="H417" i="19" s="1"/>
  <c r="G416" i="19"/>
  <c r="H416" i="19" s="1"/>
  <c r="G415" i="19"/>
  <c r="H415" i="19" s="1"/>
  <c r="G414" i="19"/>
  <c r="H414" i="19" s="1"/>
  <c r="G413" i="19"/>
  <c r="H413" i="19" s="1"/>
  <c r="G412" i="19"/>
  <c r="H412" i="19" s="1"/>
  <c r="G411" i="19"/>
  <c r="H411" i="19" s="1"/>
  <c r="G410" i="19"/>
  <c r="H410" i="19" s="1"/>
  <c r="G409" i="19"/>
  <c r="H409" i="19" s="1"/>
  <c r="G408" i="19"/>
  <c r="H408" i="19" s="1"/>
  <c r="G407" i="19"/>
  <c r="H407" i="19" s="1"/>
  <c r="G406" i="19"/>
  <c r="H406" i="19" s="1"/>
  <c r="G405" i="19"/>
  <c r="H405" i="19" s="1"/>
  <c r="G404" i="19"/>
  <c r="H404" i="19" s="1"/>
  <c r="G403" i="19"/>
  <c r="H403" i="19" s="1"/>
  <c r="G402" i="19"/>
  <c r="H402" i="19" s="1"/>
  <c r="G401" i="19"/>
  <c r="H401" i="19" s="1"/>
  <c r="G400" i="19"/>
  <c r="H400" i="19" s="1"/>
  <c r="G399" i="19"/>
  <c r="H399" i="19" s="1"/>
  <c r="G398" i="19"/>
  <c r="H398" i="19" s="1"/>
  <c r="G397" i="19"/>
  <c r="H397" i="19" s="1"/>
  <c r="G396" i="19"/>
  <c r="H396" i="19" s="1"/>
  <c r="G395" i="19"/>
  <c r="H395" i="19" s="1"/>
  <c r="G394" i="19"/>
  <c r="H394" i="19" s="1"/>
  <c r="G393" i="19"/>
  <c r="H393" i="19" s="1"/>
  <c r="G392" i="19"/>
  <c r="H392" i="19" s="1"/>
  <c r="G391" i="19"/>
  <c r="H391" i="19" s="1"/>
  <c r="G390" i="19"/>
  <c r="H390" i="19" s="1"/>
  <c r="L390" i="19" s="1"/>
  <c r="L391" i="19" s="1"/>
  <c r="G389" i="19"/>
  <c r="H389" i="19" s="1"/>
  <c r="G388" i="19"/>
  <c r="H388" i="19" s="1"/>
  <c r="L388" i="19" s="1"/>
  <c r="L389" i="19" s="1"/>
  <c r="G387" i="19"/>
  <c r="H387" i="19" s="1"/>
  <c r="G386" i="19"/>
  <c r="H386" i="19" s="1"/>
  <c r="L386" i="19" s="1"/>
  <c r="L387" i="19" s="1"/>
  <c r="G385" i="19"/>
  <c r="H385" i="19" s="1"/>
  <c r="G384" i="19"/>
  <c r="H384" i="19" s="1"/>
  <c r="L384" i="19" s="1"/>
  <c r="G383" i="19"/>
  <c r="H383" i="19" s="1"/>
  <c r="G382" i="19"/>
  <c r="H382" i="19" s="1"/>
  <c r="L382" i="19" s="1"/>
  <c r="G381" i="19"/>
  <c r="H381" i="19" s="1"/>
  <c r="G380" i="19"/>
  <c r="H380" i="19" s="1"/>
  <c r="L380" i="19" s="1"/>
  <c r="G379" i="19"/>
  <c r="H379" i="19" s="1"/>
  <c r="G378" i="19"/>
  <c r="H378" i="19" s="1"/>
  <c r="L378" i="19" s="1"/>
  <c r="G377" i="19"/>
  <c r="H377" i="19" s="1"/>
  <c r="G376" i="19"/>
  <c r="H376" i="19" s="1"/>
  <c r="L376" i="19" s="1"/>
  <c r="G375" i="19"/>
  <c r="H375" i="19" s="1"/>
  <c r="G374" i="19"/>
  <c r="H374" i="19" s="1"/>
  <c r="L374" i="19" s="1"/>
  <c r="G373" i="19"/>
  <c r="H373" i="19" s="1"/>
  <c r="G372" i="19"/>
  <c r="H372" i="19" s="1"/>
  <c r="L372" i="19" s="1"/>
  <c r="G371" i="19"/>
  <c r="H371" i="19" s="1"/>
  <c r="G370" i="19"/>
  <c r="H370" i="19" s="1"/>
  <c r="L370" i="19" s="1"/>
  <c r="G369" i="19"/>
  <c r="H369" i="19" s="1"/>
  <c r="G368" i="19"/>
  <c r="H368" i="19" s="1"/>
  <c r="L368" i="19" s="1"/>
  <c r="G367" i="19"/>
  <c r="H367" i="19" s="1"/>
  <c r="G366" i="19"/>
  <c r="H366" i="19" s="1"/>
  <c r="L366" i="19" s="1"/>
  <c r="G365" i="19"/>
  <c r="H365" i="19" s="1"/>
  <c r="G364" i="19"/>
  <c r="H364" i="19" s="1"/>
  <c r="L364" i="19" s="1"/>
  <c r="G363" i="19"/>
  <c r="H363" i="19" s="1"/>
  <c r="G204" i="19"/>
  <c r="G206" i="19"/>
  <c r="G208" i="19"/>
  <c r="G210" i="19"/>
  <c r="G212" i="19"/>
  <c r="G214" i="19"/>
  <c r="G216" i="19"/>
  <c r="G218" i="19"/>
  <c r="G220" i="19"/>
  <c r="G222" i="19"/>
  <c r="G224" i="19"/>
  <c r="G226" i="19"/>
  <c r="G228" i="19"/>
  <c r="G230" i="19"/>
  <c r="G232" i="19"/>
  <c r="G234" i="19"/>
  <c r="G236" i="19"/>
  <c r="G238" i="19"/>
  <c r="G240" i="19"/>
  <c r="G242" i="19"/>
  <c r="G244" i="19"/>
  <c r="G246" i="19"/>
  <c r="G248" i="19"/>
  <c r="G250" i="19"/>
  <c r="G252" i="19"/>
  <c r="G254" i="19"/>
  <c r="G256" i="19"/>
  <c r="G258" i="19"/>
  <c r="G260" i="19"/>
  <c r="G262" i="19"/>
  <c r="G264" i="19"/>
  <c r="G266" i="19"/>
  <c r="G268" i="19"/>
  <c r="G270" i="19"/>
  <c r="G272" i="19"/>
  <c r="G274" i="19"/>
  <c r="G276" i="19"/>
  <c r="G278" i="19"/>
  <c r="G280" i="19"/>
  <c r="G282" i="19"/>
  <c r="G284" i="19"/>
  <c r="G286" i="19"/>
  <c r="G288" i="19"/>
  <c r="G290" i="19"/>
  <c r="G292" i="19"/>
  <c r="G294" i="19"/>
  <c r="G296" i="19"/>
  <c r="G298" i="19"/>
  <c r="G300" i="19"/>
  <c r="G302" i="19"/>
  <c r="G304" i="19"/>
  <c r="G306" i="19"/>
  <c r="G308" i="19"/>
  <c r="G310" i="19"/>
  <c r="G312" i="19"/>
  <c r="G314" i="19"/>
  <c r="G316" i="19"/>
  <c r="G318" i="19"/>
  <c r="G320" i="19"/>
  <c r="G322" i="19"/>
  <c r="G324" i="19"/>
  <c r="G326" i="19"/>
  <c r="G328" i="19"/>
  <c r="G330" i="19"/>
  <c r="G332" i="19"/>
  <c r="G334" i="19"/>
  <c r="G336" i="19"/>
  <c r="G338" i="19"/>
  <c r="G340" i="19"/>
  <c r="G342" i="19"/>
  <c r="G344" i="19"/>
  <c r="G346" i="19"/>
  <c r="G348" i="19"/>
  <c r="G350" i="19"/>
  <c r="G352" i="19"/>
  <c r="G354" i="19"/>
  <c r="G356" i="19"/>
  <c r="G358" i="19"/>
  <c r="G360" i="19"/>
  <c r="G483" i="19"/>
  <c r="G485" i="19"/>
  <c r="G487" i="19"/>
  <c r="G488" i="19"/>
  <c r="G5" i="19"/>
  <c r="G7" i="19"/>
  <c r="G9" i="19"/>
  <c r="G11" i="19"/>
  <c r="G13" i="19"/>
  <c r="G15" i="19"/>
  <c r="G17" i="19"/>
  <c r="G19" i="19"/>
  <c r="G21" i="19"/>
  <c r="G23" i="19"/>
  <c r="G25" i="19"/>
  <c r="G27" i="19"/>
  <c r="G29" i="19"/>
  <c r="G31" i="19"/>
  <c r="G33" i="19"/>
  <c r="G35" i="19"/>
  <c r="G37" i="19"/>
  <c r="G39" i="19"/>
  <c r="G41" i="19"/>
  <c r="G43" i="19"/>
  <c r="G45" i="19"/>
  <c r="G47" i="19"/>
  <c r="G49" i="19"/>
  <c r="G51" i="19"/>
  <c r="G53" i="19"/>
  <c r="G55" i="19"/>
  <c r="G57" i="19"/>
  <c r="G59" i="19"/>
  <c r="G61" i="19"/>
  <c r="G63" i="19"/>
  <c r="G65" i="19"/>
  <c r="G67" i="19"/>
  <c r="G69" i="19"/>
  <c r="G71" i="19"/>
  <c r="G73" i="19"/>
  <c r="G75" i="19"/>
  <c r="G77" i="19"/>
  <c r="G79" i="19"/>
  <c r="G81" i="19"/>
  <c r="G83" i="19"/>
  <c r="G85" i="19"/>
  <c r="G87" i="19"/>
  <c r="G89" i="19"/>
  <c r="G91" i="19"/>
  <c r="G93" i="19"/>
  <c r="G95" i="19"/>
  <c r="G97" i="19"/>
  <c r="G99" i="19"/>
  <c r="G101" i="19"/>
  <c r="G103" i="19"/>
  <c r="G105" i="19"/>
  <c r="G107" i="19"/>
  <c r="G109" i="19"/>
  <c r="G111" i="19"/>
  <c r="G113" i="19"/>
  <c r="G115" i="19"/>
  <c r="G117" i="19"/>
  <c r="G119" i="19"/>
  <c r="G121" i="19"/>
  <c r="G123" i="19"/>
  <c r="G125" i="19"/>
  <c r="G127" i="19"/>
  <c r="G129" i="19"/>
  <c r="G131" i="19"/>
  <c r="G133" i="19"/>
  <c r="G135" i="19"/>
  <c r="G137" i="19"/>
  <c r="G139" i="19"/>
  <c r="G141" i="19"/>
  <c r="G143" i="19"/>
  <c r="G145" i="19"/>
  <c r="G147" i="19"/>
  <c r="G149" i="19"/>
  <c r="G151" i="19"/>
  <c r="G153" i="19"/>
  <c r="G155" i="19"/>
  <c r="G157" i="19"/>
  <c r="G159" i="19"/>
  <c r="G161" i="19"/>
  <c r="G163" i="19"/>
  <c r="G165" i="19"/>
  <c r="G167" i="19"/>
  <c r="G169" i="19"/>
  <c r="G171" i="19"/>
  <c r="G173" i="19"/>
  <c r="G175" i="19"/>
  <c r="G177" i="19"/>
  <c r="G179" i="19"/>
  <c r="G181" i="19"/>
  <c r="G183" i="19"/>
  <c r="G185" i="19"/>
  <c r="G187" i="19"/>
  <c r="G189" i="19"/>
  <c r="G191" i="19"/>
  <c r="G193" i="19"/>
  <c r="G195" i="19"/>
  <c r="G197" i="19"/>
  <c r="G199" i="19"/>
  <c r="G201" i="19"/>
  <c r="G3" i="19"/>
  <c r="G205" i="19"/>
  <c r="G207" i="19"/>
  <c r="G209" i="19"/>
  <c r="G211" i="19"/>
  <c r="G213" i="19"/>
  <c r="G215" i="19"/>
  <c r="G217" i="19"/>
  <c r="G219" i="19"/>
  <c r="G223" i="19"/>
  <c r="G225" i="19"/>
  <c r="G227" i="19"/>
  <c r="G231" i="19"/>
  <c r="G235" i="19"/>
  <c r="G239" i="19"/>
  <c r="G243" i="19"/>
  <c r="G245" i="19"/>
  <c r="G249" i="19"/>
  <c r="G251" i="19"/>
  <c r="G255" i="19"/>
  <c r="G261" i="19"/>
  <c r="G265" i="19"/>
  <c r="G269" i="19"/>
  <c r="G275" i="19"/>
  <c r="G279" i="19"/>
  <c r="G283" i="19"/>
  <c r="G287" i="19"/>
  <c r="G289" i="19"/>
  <c r="G293" i="19"/>
  <c r="G297" i="19"/>
  <c r="G299" i="19"/>
  <c r="G303" i="19"/>
  <c r="G305" i="19"/>
  <c r="G309" i="19"/>
  <c r="G313" i="19"/>
  <c r="G317" i="19"/>
  <c r="G319" i="19"/>
  <c r="G325" i="19"/>
  <c r="G327" i="19"/>
  <c r="G331" i="19"/>
  <c r="G335" i="19"/>
  <c r="G339" i="19"/>
  <c r="G343" i="19"/>
  <c r="G345" i="19"/>
  <c r="G349" i="19"/>
  <c r="G353" i="19"/>
  <c r="G355" i="19"/>
  <c r="G359" i="19"/>
  <c r="G203" i="19"/>
  <c r="G221" i="19"/>
  <c r="G229" i="19"/>
  <c r="G233" i="19"/>
  <c r="G237" i="19"/>
  <c r="G241" i="19"/>
  <c r="G247" i="19"/>
  <c r="G253" i="19"/>
  <c r="G257" i="19"/>
  <c r="G259" i="19"/>
  <c r="G263" i="19"/>
  <c r="G267" i="19"/>
  <c r="G271" i="19"/>
  <c r="G273" i="19"/>
  <c r="G277" i="19"/>
  <c r="G281" i="19"/>
  <c r="G285" i="19"/>
  <c r="G291" i="19"/>
  <c r="G295" i="19"/>
  <c r="G301" i="19"/>
  <c r="G307" i="19"/>
  <c r="G311" i="19"/>
  <c r="G315" i="19"/>
  <c r="G321" i="19"/>
  <c r="G323" i="19"/>
  <c r="G329" i="19"/>
  <c r="G333" i="19"/>
  <c r="G337" i="19"/>
  <c r="G341" i="19"/>
  <c r="G347" i="19"/>
  <c r="G351" i="19"/>
  <c r="G357" i="19"/>
  <c r="G361" i="19"/>
  <c r="G200" i="19"/>
  <c r="G196" i="19"/>
  <c r="G192" i="19"/>
  <c r="G188" i="19"/>
  <c r="G184" i="19"/>
  <c r="G180" i="19"/>
  <c r="G176" i="19"/>
  <c r="G172" i="19"/>
  <c r="G168" i="19"/>
  <c r="G164" i="19"/>
  <c r="G160" i="19"/>
  <c r="G156" i="19"/>
  <c r="G152" i="19"/>
  <c r="G148" i="19"/>
  <c r="G144" i="19"/>
  <c r="G140" i="19"/>
  <c r="G136" i="19"/>
  <c r="G132" i="19"/>
  <c r="G128" i="19"/>
  <c r="G124" i="19"/>
  <c r="G120" i="19"/>
  <c r="G116" i="19"/>
  <c r="G112" i="19"/>
  <c r="G108" i="19"/>
  <c r="G104" i="19"/>
  <c r="G100" i="19"/>
  <c r="G96" i="19"/>
  <c r="G92" i="19"/>
  <c r="G88" i="19"/>
  <c r="G84" i="19"/>
  <c r="G80" i="19"/>
  <c r="G76" i="19"/>
  <c r="G72" i="19"/>
  <c r="G68" i="19"/>
  <c r="G64" i="19"/>
  <c r="G60" i="19"/>
  <c r="G56" i="19"/>
  <c r="G52" i="19"/>
  <c r="G48" i="19"/>
  <c r="G44" i="19"/>
  <c r="G40" i="19"/>
  <c r="G36" i="19"/>
  <c r="G32" i="19"/>
  <c r="G28" i="19"/>
  <c r="G24" i="19"/>
  <c r="G20" i="19"/>
  <c r="G16" i="19"/>
  <c r="G12" i="19"/>
  <c r="G8" i="19"/>
  <c r="G4" i="19"/>
  <c r="G489" i="19"/>
  <c r="G484" i="19"/>
  <c r="G202" i="19"/>
  <c r="G198" i="19"/>
  <c r="G194" i="19"/>
  <c r="G190" i="19"/>
  <c r="G186" i="19"/>
  <c r="G182" i="19"/>
  <c r="G178" i="19"/>
  <c r="G174" i="19"/>
  <c r="G170" i="19"/>
  <c r="G166" i="19"/>
  <c r="G162" i="19"/>
  <c r="G158" i="19"/>
  <c r="G154" i="19"/>
  <c r="G150" i="19"/>
  <c r="G146" i="19"/>
  <c r="G142" i="19"/>
  <c r="G138" i="19"/>
  <c r="G134" i="19"/>
  <c r="G130" i="19"/>
  <c r="G126" i="19"/>
  <c r="G122" i="19"/>
  <c r="G118" i="19"/>
  <c r="G114" i="19"/>
  <c r="G110" i="19"/>
  <c r="G106" i="19"/>
  <c r="G102" i="19"/>
  <c r="G98" i="19"/>
  <c r="G94" i="19"/>
  <c r="G90" i="19"/>
  <c r="G86" i="19"/>
  <c r="G82" i="19"/>
  <c r="G78" i="19"/>
  <c r="G74" i="19"/>
  <c r="G70" i="19"/>
  <c r="G66" i="19"/>
  <c r="G62" i="19"/>
  <c r="G58" i="19"/>
  <c r="G54" i="19"/>
  <c r="G50" i="19"/>
  <c r="G46" i="19"/>
  <c r="G42" i="19"/>
  <c r="G38" i="19"/>
  <c r="G34" i="19"/>
  <c r="G30" i="19"/>
  <c r="G26" i="19"/>
  <c r="G22" i="19"/>
  <c r="G18" i="19"/>
  <c r="G14" i="19"/>
  <c r="G10" i="19"/>
  <c r="G6" i="19"/>
  <c r="G486" i="19"/>
  <c r="G482" i="19"/>
  <c r="L453" i="19" l="1"/>
  <c r="L423" i="19"/>
  <c r="L393" i="19"/>
  <c r="L454" i="19"/>
  <c r="L424" i="19"/>
  <c r="L394" i="19"/>
  <c r="L365" i="19"/>
  <c r="L456" i="19"/>
  <c r="L426" i="19"/>
  <c r="L396" i="19"/>
  <c r="L367" i="19"/>
  <c r="L458" i="19"/>
  <c r="L428" i="19"/>
  <c r="L398" i="19"/>
  <c r="L369" i="19"/>
  <c r="L460" i="19"/>
  <c r="L430" i="19"/>
  <c r="L400" i="19"/>
  <c r="L371" i="19"/>
  <c r="L462" i="19"/>
  <c r="L432" i="19"/>
  <c r="L402" i="19"/>
  <c r="L373" i="19"/>
  <c r="L464" i="19"/>
  <c r="L434" i="19"/>
  <c r="L404" i="19"/>
  <c r="L375" i="19"/>
  <c r="L466" i="19"/>
  <c r="L436" i="19"/>
  <c r="L406" i="19"/>
  <c r="L377" i="19"/>
  <c r="L468" i="19"/>
  <c r="L438" i="19"/>
  <c r="L408" i="19"/>
  <c r="L379" i="19"/>
  <c r="L470" i="19"/>
  <c r="L440" i="19"/>
  <c r="L410" i="19"/>
  <c r="L381" i="19"/>
  <c r="L472" i="19"/>
  <c r="L442" i="19"/>
  <c r="L412" i="19"/>
  <c r="L383" i="19"/>
  <c r="L474" i="19"/>
  <c r="L444" i="19"/>
  <c r="L414" i="19"/>
  <c r="L385" i="19"/>
  <c r="L475" i="19" l="1"/>
  <c r="L445" i="19"/>
  <c r="L415" i="19"/>
  <c r="L473" i="19"/>
  <c r="L443" i="19"/>
  <c r="L413" i="19"/>
  <c r="L471" i="19"/>
  <c r="L441" i="19"/>
  <c r="L411" i="19"/>
  <c r="L480" i="19"/>
  <c r="L450" i="19"/>
  <c r="L420" i="19"/>
  <c r="L467" i="19"/>
  <c r="L437" i="19"/>
  <c r="L407" i="19"/>
  <c r="L476" i="19"/>
  <c r="L446" i="19"/>
  <c r="L416" i="19"/>
  <c r="L463" i="19"/>
  <c r="L433" i="19"/>
  <c r="L403" i="19"/>
  <c r="L461" i="19"/>
  <c r="L431" i="19"/>
  <c r="L401" i="19"/>
  <c r="L459" i="19"/>
  <c r="L429" i="19"/>
  <c r="L399" i="19"/>
  <c r="L457" i="19"/>
  <c r="L427" i="19"/>
  <c r="L397" i="19"/>
  <c r="L455" i="19"/>
  <c r="L425" i="19"/>
  <c r="L395" i="19"/>
  <c r="L469" i="19"/>
  <c r="L439" i="19"/>
  <c r="L409" i="19"/>
  <c r="L478" i="19"/>
  <c r="L448" i="19"/>
  <c r="L418" i="19"/>
  <c r="L465" i="19"/>
  <c r="L435" i="19"/>
  <c r="L405" i="19"/>
  <c r="H482" i="19"/>
  <c r="L482" i="19" s="1"/>
  <c r="K482" i="19"/>
  <c r="H488" i="19"/>
  <c r="L488" i="19" s="1"/>
  <c r="L479" i="19" l="1"/>
  <c r="L449" i="19"/>
  <c r="L419" i="19"/>
  <c r="L477" i="19"/>
  <c r="L447" i="19"/>
  <c r="L417" i="19"/>
  <c r="L481" i="19"/>
  <c r="L451" i="19"/>
  <c r="L421" i="19"/>
  <c r="K489" i="19"/>
  <c r="H489" i="19"/>
  <c r="L489" i="19" s="1"/>
  <c r="K488" i="19"/>
  <c r="K487" i="19"/>
  <c r="H487" i="19"/>
  <c r="L487" i="19" s="1"/>
  <c r="K486" i="19"/>
  <c r="H486" i="19"/>
  <c r="L486" i="19" s="1"/>
  <c r="K485" i="19"/>
  <c r="H485" i="19"/>
  <c r="L485" i="19" s="1"/>
  <c r="Q23" i="17" l="1"/>
  <c r="Q24" i="17"/>
  <c r="J24" i="17"/>
  <c r="J23" i="17"/>
  <c r="J22" i="17"/>
  <c r="J21" i="17"/>
  <c r="AB8" i="1"/>
  <c r="AA8" i="1"/>
  <c r="X8" i="1"/>
  <c r="W8" i="1"/>
  <c r="AF10" i="1"/>
  <c r="AD10" i="1"/>
  <c r="AC10" i="1"/>
  <c r="AB10" i="1"/>
  <c r="AA10" i="1"/>
  <c r="Z10" i="1"/>
  <c r="Y10" i="1"/>
  <c r="X10" i="1"/>
  <c r="W10" i="1"/>
  <c r="K361" i="19"/>
  <c r="H361" i="19"/>
  <c r="K360" i="19"/>
  <c r="H360" i="19"/>
  <c r="K359" i="19"/>
  <c r="H359" i="19"/>
  <c r="K358" i="19"/>
  <c r="H358" i="19"/>
  <c r="K357" i="19"/>
  <c r="H357" i="19"/>
  <c r="K356" i="19"/>
  <c r="H356" i="19"/>
  <c r="K355" i="19"/>
  <c r="H355" i="19"/>
  <c r="K354" i="19"/>
  <c r="H354" i="19"/>
  <c r="K353" i="19"/>
  <c r="H353" i="19"/>
  <c r="K352" i="19"/>
  <c r="H352" i="19"/>
  <c r="K351" i="19"/>
  <c r="H351" i="19"/>
  <c r="K350" i="19"/>
  <c r="H350" i="19"/>
  <c r="K349" i="19"/>
  <c r="H349" i="19"/>
  <c r="K348" i="19"/>
  <c r="H348" i="19"/>
  <c r="K347" i="19"/>
  <c r="H347" i="19"/>
  <c r="K346" i="19"/>
  <c r="H346" i="19"/>
  <c r="K345" i="19"/>
  <c r="H345" i="19"/>
  <c r="K344" i="19"/>
  <c r="H344" i="19"/>
  <c r="K343" i="19"/>
  <c r="H343" i="19"/>
  <c r="K342" i="19"/>
  <c r="H342" i="19"/>
  <c r="K341" i="19"/>
  <c r="H341" i="19"/>
  <c r="K340" i="19"/>
  <c r="H340" i="19"/>
  <c r="K339" i="19"/>
  <c r="H339" i="19"/>
  <c r="K338" i="19"/>
  <c r="H338" i="19"/>
  <c r="K337" i="19"/>
  <c r="H337" i="19"/>
  <c r="K336" i="19"/>
  <c r="H336" i="19"/>
  <c r="K335" i="19"/>
  <c r="H335" i="19"/>
  <c r="K334" i="19"/>
  <c r="H334" i="19"/>
  <c r="K333" i="19"/>
  <c r="H333" i="19"/>
  <c r="K332" i="19"/>
  <c r="H332" i="19"/>
  <c r="K331" i="19"/>
  <c r="H331" i="19"/>
  <c r="K330" i="19"/>
  <c r="H330" i="19"/>
  <c r="K329" i="19"/>
  <c r="H329" i="19"/>
  <c r="K328" i="19"/>
  <c r="H328" i="19"/>
  <c r="K327" i="19"/>
  <c r="H327" i="19"/>
  <c r="K326" i="19"/>
  <c r="H326" i="19"/>
  <c r="K325" i="19"/>
  <c r="H325" i="19"/>
  <c r="K324" i="19"/>
  <c r="H324" i="19"/>
  <c r="K323" i="19"/>
  <c r="H323" i="19"/>
  <c r="K322" i="19"/>
  <c r="H322" i="19"/>
  <c r="K321" i="19"/>
  <c r="H321" i="19"/>
  <c r="K320" i="19"/>
  <c r="H320" i="19"/>
  <c r="K319" i="19"/>
  <c r="H319" i="19"/>
  <c r="K318" i="19"/>
  <c r="H318" i="19"/>
  <c r="K317" i="19"/>
  <c r="H317" i="19"/>
  <c r="K316" i="19"/>
  <c r="H316" i="19"/>
  <c r="K315" i="19"/>
  <c r="H315" i="19"/>
  <c r="K314" i="19"/>
  <c r="H314" i="19"/>
  <c r="K313" i="19"/>
  <c r="H313" i="19"/>
  <c r="K312" i="19"/>
  <c r="H312" i="19"/>
  <c r="K311" i="19"/>
  <c r="H311" i="19"/>
  <c r="K310" i="19"/>
  <c r="H310" i="19"/>
  <c r="K309" i="19"/>
  <c r="H309" i="19"/>
  <c r="K308" i="19"/>
  <c r="H308" i="19"/>
  <c r="K307" i="19"/>
  <c r="H307" i="19"/>
  <c r="K306" i="19"/>
  <c r="H306" i="19"/>
  <c r="K305" i="19"/>
  <c r="H305" i="19"/>
  <c r="K304" i="19"/>
  <c r="H304" i="19"/>
  <c r="K303" i="19"/>
  <c r="H303" i="19"/>
  <c r="K302" i="19"/>
  <c r="H302" i="19"/>
  <c r="K301" i="19"/>
  <c r="H301" i="19"/>
  <c r="K300" i="19"/>
  <c r="H300" i="19"/>
  <c r="K293" i="19"/>
  <c r="H293" i="19"/>
  <c r="K283" i="19"/>
  <c r="H283" i="19"/>
  <c r="K273" i="19"/>
  <c r="H273" i="19"/>
  <c r="K263" i="19"/>
  <c r="H263" i="19"/>
  <c r="K253" i="19"/>
  <c r="H253" i="19"/>
  <c r="K243" i="19"/>
  <c r="H243" i="19"/>
  <c r="K239" i="19"/>
  <c r="H239" i="19"/>
  <c r="K238" i="19"/>
  <c r="H238" i="19"/>
  <c r="K237" i="19"/>
  <c r="H237" i="19"/>
  <c r="K236" i="19"/>
  <c r="H236" i="19"/>
  <c r="K235" i="19"/>
  <c r="H235" i="19"/>
  <c r="K234" i="19"/>
  <c r="H234" i="19"/>
  <c r="K233" i="19"/>
  <c r="H233" i="19"/>
  <c r="K232" i="19"/>
  <c r="H232" i="19"/>
  <c r="K231" i="19"/>
  <c r="H231" i="19"/>
  <c r="K230" i="19"/>
  <c r="H230" i="19"/>
  <c r="K223" i="19"/>
  <c r="H223" i="19"/>
  <c r="K213" i="19"/>
  <c r="H213" i="19"/>
  <c r="K203" i="19"/>
  <c r="H203" i="19"/>
  <c r="K193" i="19"/>
  <c r="H193" i="19"/>
  <c r="K183" i="19"/>
  <c r="H183" i="19"/>
  <c r="K173" i="19"/>
  <c r="H173" i="19"/>
  <c r="K163" i="19"/>
  <c r="H163" i="19"/>
  <c r="K153" i="19"/>
  <c r="H153" i="19"/>
  <c r="H143" i="19"/>
  <c r="H139" i="19"/>
  <c r="H138" i="19"/>
  <c r="H137" i="19"/>
  <c r="H136" i="19"/>
  <c r="H135" i="19"/>
  <c r="H134" i="19"/>
  <c r="H133" i="19"/>
  <c r="H132" i="19"/>
  <c r="H131" i="19"/>
  <c r="H130" i="19"/>
  <c r="H123" i="19"/>
  <c r="H113" i="19"/>
  <c r="H103" i="19"/>
  <c r="H93" i="19"/>
  <c r="H83" i="19"/>
  <c r="H73" i="19"/>
  <c r="H63" i="19"/>
  <c r="H53" i="19"/>
  <c r="H43" i="19"/>
  <c r="H39" i="19"/>
  <c r="H38" i="19"/>
  <c r="L38" i="19" s="1"/>
  <c r="H37" i="19"/>
  <c r="H36" i="19"/>
  <c r="L36" i="19" s="1"/>
  <c r="H35" i="19"/>
  <c r="H34" i="19"/>
  <c r="L34" i="19" s="1"/>
  <c r="H33" i="19"/>
  <c r="H32" i="19"/>
  <c r="L32" i="19" s="1"/>
  <c r="H31" i="19"/>
  <c r="H30" i="19"/>
  <c r="L30" i="19" s="1"/>
  <c r="H23" i="19"/>
  <c r="H13" i="19"/>
  <c r="H3" i="19"/>
  <c r="K483" i="19"/>
  <c r="K484" i="19"/>
  <c r="K146" i="19"/>
  <c r="K147" i="19"/>
  <c r="K148" i="19"/>
  <c r="K149" i="19"/>
  <c r="K150" i="19"/>
  <c r="K151" i="19"/>
  <c r="K152" i="19"/>
  <c r="K154" i="19"/>
  <c r="K155" i="19"/>
  <c r="K156" i="19"/>
  <c r="K157" i="19"/>
  <c r="K158" i="19"/>
  <c r="K159" i="19"/>
  <c r="K160" i="19"/>
  <c r="K161" i="19"/>
  <c r="K162" i="19"/>
  <c r="K164" i="19"/>
  <c r="K165" i="19"/>
  <c r="K166" i="19"/>
  <c r="K167" i="19"/>
  <c r="K168" i="19"/>
  <c r="K169" i="19"/>
  <c r="K170" i="19"/>
  <c r="K171" i="19"/>
  <c r="K172" i="19"/>
  <c r="K174" i="19"/>
  <c r="K175" i="19"/>
  <c r="K176" i="19"/>
  <c r="K177" i="19"/>
  <c r="K178" i="19"/>
  <c r="K179" i="19"/>
  <c r="K180" i="19"/>
  <c r="K181" i="19"/>
  <c r="K182" i="19"/>
  <c r="K184" i="19"/>
  <c r="K185" i="19"/>
  <c r="K186" i="19"/>
  <c r="K187" i="19"/>
  <c r="K188" i="19"/>
  <c r="K189" i="19"/>
  <c r="K190" i="19"/>
  <c r="K191" i="19"/>
  <c r="K192" i="19"/>
  <c r="K194" i="19"/>
  <c r="K195" i="19"/>
  <c r="K196" i="19"/>
  <c r="K197" i="19"/>
  <c r="K198" i="19"/>
  <c r="K199" i="19"/>
  <c r="K200" i="19"/>
  <c r="K201" i="19"/>
  <c r="K202" i="19"/>
  <c r="K204" i="19"/>
  <c r="K205" i="19"/>
  <c r="K206" i="19"/>
  <c r="K207" i="19"/>
  <c r="K208" i="19"/>
  <c r="K209" i="19"/>
  <c r="K210" i="19"/>
  <c r="K211" i="19"/>
  <c r="K212" i="19"/>
  <c r="K214" i="19"/>
  <c r="K215" i="19"/>
  <c r="K216" i="19"/>
  <c r="K217" i="19"/>
  <c r="K218" i="19"/>
  <c r="K219" i="19"/>
  <c r="K220" i="19"/>
  <c r="K221" i="19"/>
  <c r="K222" i="19"/>
  <c r="K224" i="19"/>
  <c r="K225" i="19"/>
  <c r="K226" i="19"/>
  <c r="K227" i="19"/>
  <c r="K228" i="19"/>
  <c r="K229" i="19"/>
  <c r="K240" i="19"/>
  <c r="K241" i="19"/>
  <c r="K242" i="19"/>
  <c r="K244" i="19"/>
  <c r="K245" i="19"/>
  <c r="K246" i="19"/>
  <c r="K247" i="19"/>
  <c r="K248" i="19"/>
  <c r="K249" i="19"/>
  <c r="K250" i="19"/>
  <c r="K251" i="19"/>
  <c r="K252" i="19"/>
  <c r="K254" i="19"/>
  <c r="K255" i="19"/>
  <c r="K256" i="19"/>
  <c r="K257" i="19"/>
  <c r="K258" i="19"/>
  <c r="K259" i="19"/>
  <c r="K260" i="19"/>
  <c r="K261" i="19"/>
  <c r="K262" i="19"/>
  <c r="K264" i="19"/>
  <c r="K265" i="19"/>
  <c r="K266" i="19"/>
  <c r="K267" i="19"/>
  <c r="K268" i="19"/>
  <c r="K269" i="19"/>
  <c r="K270" i="19"/>
  <c r="K271" i="19"/>
  <c r="K272" i="19"/>
  <c r="K274" i="19"/>
  <c r="K275" i="19"/>
  <c r="K276" i="19"/>
  <c r="K277" i="19"/>
  <c r="K278" i="19"/>
  <c r="K279" i="19"/>
  <c r="K280" i="19"/>
  <c r="K281" i="19"/>
  <c r="K282" i="19"/>
  <c r="K284" i="19"/>
  <c r="K285" i="19"/>
  <c r="K286" i="19"/>
  <c r="K287" i="19"/>
  <c r="K288" i="19"/>
  <c r="K289" i="19"/>
  <c r="K290" i="19"/>
  <c r="K291" i="19"/>
  <c r="K292" i="19"/>
  <c r="K294" i="19"/>
  <c r="K295" i="19"/>
  <c r="K296" i="19"/>
  <c r="K297" i="19"/>
  <c r="K298" i="19"/>
  <c r="K299" i="19"/>
  <c r="H4" i="19"/>
  <c r="L4" i="19" s="1"/>
  <c r="H5" i="19"/>
  <c r="H6" i="19"/>
  <c r="L6" i="19" s="1"/>
  <c r="H7" i="19"/>
  <c r="H8" i="19"/>
  <c r="L8" i="19" s="1"/>
  <c r="H9" i="19"/>
  <c r="H10" i="19"/>
  <c r="L10" i="19" s="1"/>
  <c r="H11" i="19"/>
  <c r="H12" i="19"/>
  <c r="L12" i="19" s="1"/>
  <c r="H14" i="19"/>
  <c r="L14" i="19" s="1"/>
  <c r="H15" i="19"/>
  <c r="H16" i="19"/>
  <c r="L16" i="19" s="1"/>
  <c r="H17" i="19"/>
  <c r="H18" i="19"/>
  <c r="L18" i="19" s="1"/>
  <c r="H19" i="19"/>
  <c r="H20" i="19"/>
  <c r="L20" i="19" s="1"/>
  <c r="H21" i="19"/>
  <c r="H22" i="19"/>
  <c r="L22" i="19" s="1"/>
  <c r="H24" i="19"/>
  <c r="L24" i="19" s="1"/>
  <c r="H25" i="19"/>
  <c r="H26" i="19"/>
  <c r="L26" i="19" s="1"/>
  <c r="H27" i="19"/>
  <c r="H28" i="19"/>
  <c r="L28" i="19" s="1"/>
  <c r="H29" i="19"/>
  <c r="H40" i="19"/>
  <c r="L40" i="19" s="1"/>
  <c r="H41" i="19"/>
  <c r="H42" i="19"/>
  <c r="L42" i="19" s="1"/>
  <c r="H44" i="19"/>
  <c r="L44" i="19" s="1"/>
  <c r="H45" i="19"/>
  <c r="H46" i="19"/>
  <c r="L46" i="19" s="1"/>
  <c r="H47" i="19"/>
  <c r="H48" i="19"/>
  <c r="L48" i="19" s="1"/>
  <c r="H49" i="19"/>
  <c r="H50" i="19"/>
  <c r="L50" i="19" s="1"/>
  <c r="H51" i="19"/>
  <c r="H52" i="19"/>
  <c r="L52" i="19" s="1"/>
  <c r="H54" i="19"/>
  <c r="L54" i="19" s="1"/>
  <c r="H55" i="19"/>
  <c r="H56" i="19"/>
  <c r="L56" i="19" s="1"/>
  <c r="H57" i="19"/>
  <c r="H58" i="19"/>
  <c r="L58" i="19" s="1"/>
  <c r="H59" i="19"/>
  <c r="H60" i="19"/>
  <c r="L60" i="19" s="1"/>
  <c r="H61" i="19"/>
  <c r="H62" i="19"/>
  <c r="L62" i="19" s="1"/>
  <c r="H64" i="19"/>
  <c r="L64" i="19" s="1"/>
  <c r="H65" i="19"/>
  <c r="H66" i="19"/>
  <c r="L66" i="19" s="1"/>
  <c r="H67" i="19"/>
  <c r="H68" i="19"/>
  <c r="L68" i="19" s="1"/>
  <c r="H69" i="19"/>
  <c r="H70" i="19"/>
  <c r="L70" i="19" s="1"/>
  <c r="H71" i="19"/>
  <c r="H72" i="19"/>
  <c r="L72" i="19" s="1"/>
  <c r="H74" i="19"/>
  <c r="L74" i="19" s="1"/>
  <c r="H75" i="19"/>
  <c r="H76" i="19"/>
  <c r="L76" i="19" s="1"/>
  <c r="H77" i="19"/>
  <c r="H78" i="19"/>
  <c r="L78" i="19" s="1"/>
  <c r="H79" i="19"/>
  <c r="H80" i="19"/>
  <c r="L80" i="19" s="1"/>
  <c r="H81" i="19"/>
  <c r="H82" i="19"/>
  <c r="L82" i="19" s="1"/>
  <c r="H84" i="19"/>
  <c r="L84" i="19" s="1"/>
  <c r="H85" i="19"/>
  <c r="H86" i="19"/>
  <c r="L86" i="19" s="1"/>
  <c r="H87" i="19"/>
  <c r="H88" i="19"/>
  <c r="L88" i="19" s="1"/>
  <c r="H89" i="19"/>
  <c r="H90" i="19"/>
  <c r="L90" i="19" s="1"/>
  <c r="H91" i="19"/>
  <c r="H92" i="19"/>
  <c r="H94" i="19"/>
  <c r="H95" i="19"/>
  <c r="H96" i="19"/>
  <c r="H97" i="19"/>
  <c r="H98" i="19"/>
  <c r="H99" i="19"/>
  <c r="H100" i="19"/>
  <c r="H101" i="19"/>
  <c r="H102" i="19"/>
  <c r="H104" i="19"/>
  <c r="H105" i="19"/>
  <c r="H106" i="19"/>
  <c r="H107" i="19"/>
  <c r="H108" i="19"/>
  <c r="H109" i="19"/>
  <c r="H110" i="19"/>
  <c r="H111" i="19"/>
  <c r="H112" i="19"/>
  <c r="H114" i="19"/>
  <c r="H115" i="19"/>
  <c r="H116" i="19"/>
  <c r="H117" i="19"/>
  <c r="H118" i="19"/>
  <c r="H119" i="19"/>
  <c r="H120" i="19"/>
  <c r="H121" i="19"/>
  <c r="H122" i="19"/>
  <c r="H124" i="19"/>
  <c r="H125" i="19"/>
  <c r="H126" i="19"/>
  <c r="H127" i="19"/>
  <c r="H128" i="19"/>
  <c r="H129" i="19"/>
  <c r="H140" i="19"/>
  <c r="H141" i="19"/>
  <c r="H142" i="19"/>
  <c r="H144" i="19"/>
  <c r="H145" i="19"/>
  <c r="H146" i="19"/>
  <c r="H147" i="19"/>
  <c r="H148" i="19"/>
  <c r="H149" i="19"/>
  <c r="H150" i="19"/>
  <c r="H151" i="19"/>
  <c r="H152" i="19"/>
  <c r="H154" i="19"/>
  <c r="H155" i="19"/>
  <c r="H156" i="19"/>
  <c r="H157" i="19"/>
  <c r="H158" i="19"/>
  <c r="H159" i="19"/>
  <c r="H160" i="19"/>
  <c r="H161" i="19"/>
  <c r="H162" i="19"/>
  <c r="H164" i="19"/>
  <c r="H165" i="19"/>
  <c r="H166" i="19"/>
  <c r="H167" i="19"/>
  <c r="H168" i="19"/>
  <c r="H169" i="19"/>
  <c r="H170" i="19"/>
  <c r="H171" i="19"/>
  <c r="H172" i="19"/>
  <c r="H174" i="19"/>
  <c r="H175" i="19"/>
  <c r="H176" i="19"/>
  <c r="H177" i="19"/>
  <c r="H178" i="19"/>
  <c r="H179" i="19"/>
  <c r="H180" i="19"/>
  <c r="H181" i="19"/>
  <c r="H182" i="19"/>
  <c r="H184" i="19"/>
  <c r="H185" i="19"/>
  <c r="H186" i="19"/>
  <c r="H187" i="19"/>
  <c r="H188" i="19"/>
  <c r="H189" i="19"/>
  <c r="H190" i="19"/>
  <c r="H191" i="19"/>
  <c r="H192" i="19"/>
  <c r="H194" i="19"/>
  <c r="H195" i="19"/>
  <c r="H196" i="19"/>
  <c r="H197" i="19"/>
  <c r="H198" i="19"/>
  <c r="H199" i="19"/>
  <c r="H200" i="19"/>
  <c r="H201" i="19"/>
  <c r="H202" i="19"/>
  <c r="H204" i="19"/>
  <c r="H205" i="19"/>
  <c r="H206" i="19"/>
  <c r="H207" i="19"/>
  <c r="H208" i="19"/>
  <c r="H209" i="19"/>
  <c r="H210" i="19"/>
  <c r="H211" i="19"/>
  <c r="H212" i="19"/>
  <c r="H214" i="19"/>
  <c r="H215" i="19"/>
  <c r="H216" i="19"/>
  <c r="H217" i="19"/>
  <c r="H218" i="19"/>
  <c r="H219" i="19"/>
  <c r="H220" i="19"/>
  <c r="H221" i="19"/>
  <c r="H222" i="19"/>
  <c r="H224" i="19"/>
  <c r="H225" i="19"/>
  <c r="H226" i="19"/>
  <c r="H227" i="19"/>
  <c r="H228" i="19"/>
  <c r="H229" i="19"/>
  <c r="H240" i="19"/>
  <c r="H241" i="19"/>
  <c r="H242" i="19"/>
  <c r="H244" i="19"/>
  <c r="H245" i="19"/>
  <c r="H246" i="19"/>
  <c r="H247" i="19"/>
  <c r="H248" i="19"/>
  <c r="H249" i="19"/>
  <c r="H250" i="19"/>
  <c r="H251" i="19"/>
  <c r="H252" i="19"/>
  <c r="H254" i="19"/>
  <c r="H255" i="19"/>
  <c r="H256" i="19"/>
  <c r="H257" i="19"/>
  <c r="H258" i="19"/>
  <c r="H259" i="19"/>
  <c r="H260" i="19"/>
  <c r="H261" i="19"/>
  <c r="H262" i="19"/>
  <c r="H264" i="19"/>
  <c r="H265" i="19"/>
  <c r="H266" i="19"/>
  <c r="H267" i="19"/>
  <c r="H268" i="19"/>
  <c r="H269" i="19"/>
  <c r="H270" i="19"/>
  <c r="H271" i="19"/>
  <c r="H272" i="19"/>
  <c r="H274" i="19"/>
  <c r="H275" i="19"/>
  <c r="H276" i="19"/>
  <c r="H277" i="19"/>
  <c r="H278" i="19"/>
  <c r="H279" i="19"/>
  <c r="H280" i="19"/>
  <c r="H281" i="19"/>
  <c r="H282" i="19"/>
  <c r="H284" i="19"/>
  <c r="H285" i="19"/>
  <c r="H286" i="19"/>
  <c r="H287" i="19"/>
  <c r="H288" i="19"/>
  <c r="H289" i="19"/>
  <c r="H290" i="19"/>
  <c r="H291" i="19"/>
  <c r="H292" i="19"/>
  <c r="H294" i="19"/>
  <c r="H295" i="19"/>
  <c r="H296" i="19"/>
  <c r="H297" i="19"/>
  <c r="H298" i="19"/>
  <c r="H299" i="19"/>
  <c r="H483" i="19"/>
  <c r="L483" i="19" s="1"/>
  <c r="H484" i="19"/>
  <c r="L484" i="19" s="1"/>
  <c r="H2" i="19"/>
  <c r="L2" i="19" s="1"/>
  <c r="Q28" i="17" l="1"/>
  <c r="Q30" i="17"/>
  <c r="Q26" i="17"/>
  <c r="Q27" i="17"/>
  <c r="L91" i="19"/>
  <c r="L360" i="19"/>
  <c r="L180" i="19"/>
  <c r="L270" i="19"/>
  <c r="L89" i="19"/>
  <c r="L268" i="19"/>
  <c r="L178" i="19"/>
  <c r="L358" i="19"/>
  <c r="L87" i="19"/>
  <c r="L266" i="19"/>
  <c r="L176" i="19"/>
  <c r="L356" i="19"/>
  <c r="L85" i="19"/>
  <c r="L354" i="19"/>
  <c r="L264" i="19"/>
  <c r="L174" i="19"/>
  <c r="L83" i="19"/>
  <c r="L352" i="19"/>
  <c r="L172" i="19"/>
  <c r="L262" i="19"/>
  <c r="L81" i="19"/>
  <c r="L350" i="19"/>
  <c r="L260" i="19"/>
  <c r="L170" i="19"/>
  <c r="L79" i="19"/>
  <c r="L348" i="19"/>
  <c r="L258" i="19"/>
  <c r="L168" i="19"/>
  <c r="L77" i="19"/>
  <c r="L346" i="19"/>
  <c r="L256" i="19"/>
  <c r="L166" i="19"/>
  <c r="L75" i="19"/>
  <c r="L344" i="19"/>
  <c r="L254" i="19"/>
  <c r="L164" i="19"/>
  <c r="L29" i="19"/>
  <c r="L208" i="19"/>
  <c r="L298" i="19"/>
  <c r="L118" i="19"/>
  <c r="L27" i="19"/>
  <c r="L296" i="19"/>
  <c r="L206" i="19"/>
  <c r="L116" i="19"/>
  <c r="L25" i="19"/>
  <c r="L294" i="19"/>
  <c r="L204" i="19"/>
  <c r="L114" i="19"/>
  <c r="L13" i="19"/>
  <c r="L192" i="19"/>
  <c r="L102" i="19"/>
  <c r="L282" i="19"/>
  <c r="L11" i="19"/>
  <c r="L280" i="19"/>
  <c r="L190" i="19"/>
  <c r="L100" i="19"/>
  <c r="L9" i="19"/>
  <c r="L188" i="19"/>
  <c r="L98" i="19"/>
  <c r="L278" i="19"/>
  <c r="L7" i="19"/>
  <c r="L96" i="19"/>
  <c r="L276" i="19"/>
  <c r="L186" i="19"/>
  <c r="L5" i="19"/>
  <c r="L184" i="19"/>
  <c r="L274" i="19"/>
  <c r="L94" i="19"/>
  <c r="L31" i="19"/>
  <c r="L300" i="19"/>
  <c r="L120" i="19"/>
  <c r="L210" i="19"/>
  <c r="L33" i="19"/>
  <c r="L302" i="19"/>
  <c r="L212" i="19"/>
  <c r="L122" i="19"/>
  <c r="L35" i="19"/>
  <c r="L214" i="19"/>
  <c r="L304" i="19"/>
  <c r="L124" i="19"/>
  <c r="L37" i="19"/>
  <c r="L306" i="19"/>
  <c r="L126" i="19"/>
  <c r="L216" i="19"/>
  <c r="L3" i="19"/>
  <c r="L272" i="19"/>
  <c r="L182" i="19"/>
  <c r="L92" i="19"/>
  <c r="L23" i="19"/>
  <c r="L292" i="19"/>
  <c r="L202" i="19"/>
  <c r="L112" i="19"/>
  <c r="L21" i="19"/>
  <c r="L200" i="19"/>
  <c r="L290" i="19"/>
  <c r="L110" i="19"/>
  <c r="L19" i="19"/>
  <c r="L288" i="19"/>
  <c r="L108" i="19"/>
  <c r="L198" i="19"/>
  <c r="L17" i="19"/>
  <c r="L196" i="19"/>
  <c r="L106" i="19"/>
  <c r="L286" i="19"/>
  <c r="L15" i="19"/>
  <c r="L284" i="19"/>
  <c r="L194" i="19"/>
  <c r="L104" i="19"/>
  <c r="L63" i="19"/>
  <c r="L332" i="19"/>
  <c r="L242" i="19"/>
  <c r="L152" i="19"/>
  <c r="L61" i="19"/>
  <c r="L330" i="19"/>
  <c r="L240" i="19"/>
  <c r="L150" i="19"/>
  <c r="L59" i="19"/>
  <c r="L328" i="19"/>
  <c r="L238" i="19"/>
  <c r="L148" i="19"/>
  <c r="L57" i="19"/>
  <c r="L326" i="19"/>
  <c r="L236" i="19"/>
  <c r="L146" i="19"/>
  <c r="L55" i="19"/>
  <c r="L324" i="19"/>
  <c r="L234" i="19"/>
  <c r="L144" i="19"/>
  <c r="L73" i="19"/>
  <c r="L342" i="19"/>
  <c r="L252" i="19"/>
  <c r="L162" i="19"/>
  <c r="L71" i="19"/>
  <c r="L340" i="19"/>
  <c r="L250" i="19"/>
  <c r="L160" i="19"/>
  <c r="L69" i="19"/>
  <c r="L338" i="19"/>
  <c r="L248" i="19"/>
  <c r="L158" i="19"/>
  <c r="L67" i="19"/>
  <c r="L336" i="19"/>
  <c r="L246" i="19"/>
  <c r="L156" i="19"/>
  <c r="L65" i="19"/>
  <c r="L334" i="19"/>
  <c r="L244" i="19"/>
  <c r="L154" i="19"/>
  <c r="L53" i="19"/>
  <c r="L322" i="19"/>
  <c r="L232" i="19"/>
  <c r="L142" i="19"/>
  <c r="L51" i="19"/>
  <c r="L320" i="19"/>
  <c r="L230" i="19"/>
  <c r="L140" i="19"/>
  <c r="L43" i="19"/>
  <c r="L312" i="19"/>
  <c r="L222" i="19"/>
  <c r="L132" i="19"/>
  <c r="L49" i="19"/>
  <c r="L318" i="19"/>
  <c r="L228" i="19"/>
  <c r="L138" i="19"/>
  <c r="L47" i="19"/>
  <c r="L316" i="19"/>
  <c r="L226" i="19"/>
  <c r="L136" i="19"/>
  <c r="L45" i="19"/>
  <c r="L314" i="19"/>
  <c r="L224" i="19"/>
  <c r="L134" i="19"/>
  <c r="L41" i="19"/>
  <c r="L310" i="19"/>
  <c r="L220" i="19"/>
  <c r="L130" i="19"/>
  <c r="L39" i="19"/>
  <c r="L308" i="19"/>
  <c r="L218" i="19"/>
  <c r="L128" i="19"/>
  <c r="H18" i="13"/>
  <c r="W21" i="1"/>
  <c r="L285" i="19" l="1"/>
  <c r="L195" i="19"/>
  <c r="L105" i="19"/>
  <c r="L287" i="19"/>
  <c r="L197" i="19"/>
  <c r="L107" i="19"/>
  <c r="L289" i="19"/>
  <c r="L199" i="19"/>
  <c r="L109" i="19"/>
  <c r="L291" i="19"/>
  <c r="L201" i="19"/>
  <c r="L111" i="19"/>
  <c r="L293" i="19"/>
  <c r="L203" i="19"/>
  <c r="L113" i="19"/>
  <c r="L273" i="19"/>
  <c r="L183" i="19"/>
  <c r="L93" i="19"/>
  <c r="L307" i="19"/>
  <c r="L217" i="19"/>
  <c r="L127" i="19"/>
  <c r="L305" i="19"/>
  <c r="L215" i="19"/>
  <c r="L125" i="19"/>
  <c r="L303" i="19"/>
  <c r="L213" i="19"/>
  <c r="L123" i="19"/>
  <c r="L301" i="19"/>
  <c r="L211" i="19"/>
  <c r="L121" i="19"/>
  <c r="L275" i="19"/>
  <c r="L185" i="19"/>
  <c r="L95" i="19"/>
  <c r="L277" i="19"/>
  <c r="L187" i="19"/>
  <c r="L97" i="19"/>
  <c r="L279" i="19"/>
  <c r="L189" i="19"/>
  <c r="L99" i="19"/>
  <c r="L281" i="19"/>
  <c r="L191" i="19"/>
  <c r="L101" i="19"/>
  <c r="L283" i="19"/>
  <c r="L193" i="19"/>
  <c r="L103" i="19"/>
  <c r="L295" i="19"/>
  <c r="L205" i="19"/>
  <c r="L115" i="19"/>
  <c r="L297" i="19"/>
  <c r="L207" i="19"/>
  <c r="L117" i="19"/>
  <c r="L299" i="19"/>
  <c r="L209" i="19"/>
  <c r="L119" i="19"/>
  <c r="L255" i="19"/>
  <c r="L345" i="19"/>
  <c r="L165" i="19"/>
  <c r="L257" i="19"/>
  <c r="L347" i="19"/>
  <c r="L167" i="19"/>
  <c r="L349" i="19"/>
  <c r="L169" i="19"/>
  <c r="L259" i="19"/>
  <c r="L351" i="19"/>
  <c r="L171" i="19"/>
  <c r="L261" i="19"/>
  <c r="L263" i="19"/>
  <c r="L353" i="19"/>
  <c r="L173" i="19"/>
  <c r="L265" i="19"/>
  <c r="L355" i="19"/>
  <c r="L175" i="19"/>
  <c r="L357" i="19"/>
  <c r="L177" i="19"/>
  <c r="L267" i="19"/>
  <c r="L359" i="19"/>
  <c r="L179" i="19"/>
  <c r="L269" i="19"/>
  <c r="L271" i="19"/>
  <c r="L361" i="19"/>
  <c r="L181" i="19"/>
  <c r="L321" i="19"/>
  <c r="L231" i="19"/>
  <c r="L141" i="19"/>
  <c r="L323" i="19"/>
  <c r="L233" i="19"/>
  <c r="L143" i="19"/>
  <c r="L335" i="19"/>
  <c r="L245" i="19"/>
  <c r="L155" i="19"/>
  <c r="L337" i="19"/>
  <c r="L247" i="19"/>
  <c r="L157" i="19"/>
  <c r="L339" i="19"/>
  <c r="L249" i="19"/>
  <c r="L159" i="19"/>
  <c r="L341" i="19"/>
  <c r="L251" i="19"/>
  <c r="L161" i="19"/>
  <c r="L343" i="19"/>
  <c r="L253" i="19"/>
  <c r="L163" i="19"/>
  <c r="L325" i="19"/>
  <c r="L235" i="19"/>
  <c r="L145" i="19"/>
  <c r="L327" i="19"/>
  <c r="L237" i="19"/>
  <c r="L147" i="19"/>
  <c r="L329" i="19"/>
  <c r="L239" i="19"/>
  <c r="L149" i="19"/>
  <c r="L331" i="19"/>
  <c r="L241" i="19"/>
  <c r="L151" i="19"/>
  <c r="L333" i="19"/>
  <c r="L243" i="19"/>
  <c r="L153" i="19"/>
  <c r="L315" i="19"/>
  <c r="L225" i="19"/>
  <c r="L135" i="19"/>
  <c r="L317" i="19"/>
  <c r="L227" i="19"/>
  <c r="L137" i="19"/>
  <c r="L319" i="19"/>
  <c r="L229" i="19"/>
  <c r="L139" i="19"/>
  <c r="L313" i="19"/>
  <c r="L223" i="19"/>
  <c r="L133" i="19"/>
  <c r="L309" i="19"/>
  <c r="L219" i="19"/>
  <c r="L129" i="19"/>
  <c r="L311" i="19"/>
  <c r="L221" i="19"/>
  <c r="L131" i="19"/>
  <c r="W21" i="17"/>
  <c r="V31" i="17"/>
  <c r="W31" i="17" s="1"/>
  <c r="W30" i="17"/>
  <c r="W29" i="17"/>
  <c r="W27" i="17"/>
  <c r="W24" i="17"/>
  <c r="W23" i="17"/>
  <c r="W22" i="17"/>
  <c r="AJ20" i="17"/>
  <c r="W26" i="17" l="1"/>
  <c r="X25" i="17"/>
  <c r="W27" i="1" l="1"/>
  <c r="W28" i="1"/>
  <c r="C9" i="13" l="1"/>
  <c r="C10" i="13"/>
  <c r="D10" i="13"/>
  <c r="C11" i="13"/>
  <c r="D11" i="13"/>
  <c r="G15" i="13"/>
  <c r="I18" i="13" s="1"/>
  <c r="J18" i="13" s="1"/>
  <c r="W26" i="1"/>
  <c r="W31" i="1"/>
  <c r="W24" i="1"/>
  <c r="W22" i="1"/>
  <c r="D8" i="13" l="1"/>
  <c r="D12" i="13" s="1"/>
  <c r="D9" i="13"/>
  <c r="X25" i="1"/>
  <c r="X32" i="17" l="1"/>
  <c r="U34" i="17" s="1"/>
  <c r="W29" i="1"/>
  <c r="X32" i="1" s="1"/>
  <c r="U34" i="1" s="1"/>
</calcChain>
</file>

<file path=xl/sharedStrings.xml><?xml version="1.0" encoding="utf-8"?>
<sst xmlns="http://schemas.openxmlformats.org/spreadsheetml/2006/main" count="15342" uniqueCount="835">
  <si>
    <t xml:space="preserve"> 事業者及</t>
  </si>
  <si>
    <t>氏　　　　　　　　　名</t>
  </si>
  <si>
    <t xml:space="preserve"> びその事</t>
  </si>
  <si>
    <t xml:space="preserve"> 業所の名</t>
  </si>
  <si>
    <t xml:space="preserve"> 称</t>
  </si>
  <si>
    <t>支　給　決　定　障　害　者</t>
    <phoneticPr fontId="2"/>
  </si>
  <si>
    <t>サ　ー　ビ　ス　内　容</t>
    <rPh sb="8" eb="11">
      <t>ナイヨウ</t>
    </rPh>
    <phoneticPr fontId="2"/>
  </si>
  <si>
    <t>当月算定額</t>
    <rPh sb="0" eb="2">
      <t>トウゲツ</t>
    </rPh>
    <rPh sb="2" eb="3">
      <t>サン</t>
    </rPh>
    <rPh sb="3" eb="5">
      <t>テイガク</t>
    </rPh>
    <phoneticPr fontId="2"/>
  </si>
  <si>
    <t>摘　　要</t>
    <rPh sb="0" eb="4">
      <t>テキヨウ</t>
    </rPh>
    <phoneticPr fontId="2"/>
  </si>
  <si>
    <t>円</t>
    <phoneticPr fontId="2"/>
  </si>
  <si>
    <t>①</t>
    <phoneticPr fontId="2"/>
  </si>
  <si>
    <t>（　短　期　入　所　）</t>
    <rPh sb="2" eb="3">
      <t>タン</t>
    </rPh>
    <rPh sb="4" eb="5">
      <t>キ</t>
    </rPh>
    <rPh sb="6" eb="7">
      <t>イリ</t>
    </rPh>
    <rPh sb="8" eb="9">
      <t>ショ</t>
    </rPh>
    <phoneticPr fontId="2"/>
  </si>
  <si>
    <t>開始年月日</t>
    <phoneticPr fontId="2"/>
  </si>
  <si>
    <t>終了年月日</t>
    <phoneticPr fontId="2"/>
  </si>
  <si>
    <t>利用日数</t>
    <phoneticPr fontId="2"/>
  </si>
  <si>
    <t>利用日数</t>
    <rPh sb="0" eb="2">
      <t>リヨウ</t>
    </rPh>
    <rPh sb="2" eb="4">
      <t>ニッスウ</t>
    </rPh>
    <phoneticPr fontId="2"/>
  </si>
  <si>
    <t>年</t>
    <phoneticPr fontId="2"/>
  </si>
  <si>
    <t>月分</t>
    <phoneticPr fontId="2"/>
  </si>
  <si>
    <t>サービス　    コ　ー　ド</t>
    <phoneticPr fontId="2"/>
  </si>
  <si>
    <t>算定単価額</t>
    <rPh sb="0" eb="2">
      <t>サンテイ</t>
    </rPh>
    <rPh sb="2" eb="4">
      <t>タンカ</t>
    </rPh>
    <rPh sb="4" eb="5">
      <t>ガク</t>
    </rPh>
    <phoneticPr fontId="2"/>
  </si>
  <si>
    <t>地域区分</t>
    <rPh sb="0" eb="2">
      <t>チイキ</t>
    </rPh>
    <rPh sb="2" eb="3">
      <t>ク</t>
    </rPh>
    <rPh sb="3" eb="4">
      <t>ブン</t>
    </rPh>
    <phoneticPr fontId="2"/>
  </si>
  <si>
    <t>支　給　決　定　に　係　る</t>
    <phoneticPr fontId="2"/>
  </si>
  <si>
    <t>障　害　児　氏　名</t>
    <phoneticPr fontId="2"/>
  </si>
  <si>
    <t>（　請　求　先　）</t>
    <rPh sb="2" eb="3">
      <t>ショウ</t>
    </rPh>
    <rPh sb="4" eb="5">
      <t>モトム</t>
    </rPh>
    <rPh sb="6" eb="7">
      <t>サキ</t>
    </rPh>
    <phoneticPr fontId="2"/>
  </si>
  <si>
    <t>請求事業者</t>
  </si>
  <si>
    <t>指定事業所番号</t>
    <rPh sb="0" eb="2">
      <t>シテイ</t>
    </rPh>
    <phoneticPr fontId="2"/>
  </si>
  <si>
    <t>住　所
（所在地）</t>
    <rPh sb="5" eb="8">
      <t>ショザイチ</t>
    </rPh>
    <phoneticPr fontId="2"/>
  </si>
  <si>
    <t>〒</t>
  </si>
  <si>
    <t>殿</t>
    <rPh sb="0" eb="1">
      <t>ドノ</t>
    </rPh>
    <phoneticPr fontId="2"/>
  </si>
  <si>
    <t>名　称</t>
  </si>
  <si>
    <t>下記のとおり請求します。</t>
    <rPh sb="0" eb="2">
      <t>カキ</t>
    </rPh>
    <rPh sb="6" eb="8">
      <t>セイキュウ</t>
    </rPh>
    <phoneticPr fontId="2"/>
  </si>
  <si>
    <t>年</t>
    <rPh sb="0" eb="1">
      <t>ネン</t>
    </rPh>
    <phoneticPr fontId="2"/>
  </si>
  <si>
    <t>月分</t>
    <rPh sb="0" eb="1">
      <t>ツキ</t>
    </rPh>
    <rPh sb="1" eb="2">
      <t>ブン</t>
    </rPh>
    <phoneticPr fontId="2"/>
  </si>
  <si>
    <t>請求金額</t>
    <rPh sb="0" eb="2">
      <t>セイキュウ</t>
    </rPh>
    <rPh sb="2" eb="4">
      <t>キンガク</t>
    </rPh>
    <phoneticPr fontId="2"/>
  </si>
  <si>
    <t>円</t>
  </si>
  <si>
    <t>月</t>
    <rPh sb="0" eb="1">
      <t>ツキ</t>
    </rPh>
    <phoneticPr fontId="2"/>
  </si>
  <si>
    <t>日</t>
    <rPh sb="0" eb="1">
      <t>ヒ</t>
    </rPh>
    <phoneticPr fontId="2"/>
  </si>
  <si>
    <t>サービス提供月</t>
    <rPh sb="4" eb="6">
      <t>テイキョウ</t>
    </rPh>
    <rPh sb="6" eb="7">
      <t>ヅキ</t>
    </rPh>
    <phoneticPr fontId="2"/>
  </si>
  <si>
    <t>明細書件数</t>
    <rPh sb="0" eb="3">
      <t>メイサイショ</t>
    </rPh>
    <rPh sb="3" eb="5">
      <t>ケンスウ</t>
    </rPh>
    <phoneticPr fontId="2"/>
  </si>
  <si>
    <t>精神科医療連携体制加算</t>
    <rPh sb="0" eb="3">
      <t>セイシンカ</t>
    </rPh>
    <rPh sb="3" eb="5">
      <t>イリョウ</t>
    </rPh>
    <rPh sb="5" eb="7">
      <t>レンケイ</t>
    </rPh>
    <rPh sb="7" eb="9">
      <t>タイセイ</t>
    </rPh>
    <rPh sb="9" eb="11">
      <t>カサン</t>
    </rPh>
    <phoneticPr fontId="2"/>
  </si>
  <si>
    <t>算定可</t>
    <rPh sb="0" eb="2">
      <t>サンテイ</t>
    </rPh>
    <rPh sb="2" eb="3">
      <t>カ</t>
    </rPh>
    <phoneticPr fontId="2"/>
  </si>
  <si>
    <t>算定不可</t>
    <rPh sb="0" eb="2">
      <t>サンテイ</t>
    </rPh>
    <rPh sb="2" eb="4">
      <t>フカ</t>
    </rPh>
    <phoneticPr fontId="2"/>
  </si>
  <si>
    <t>小計</t>
    <rPh sb="0" eb="2">
      <t>ショウケイ</t>
    </rPh>
    <phoneticPr fontId="2"/>
  </si>
  <si>
    <t>基本報酬分</t>
    <rPh sb="0" eb="2">
      <t>キホン</t>
    </rPh>
    <rPh sb="2" eb="4">
      <t>ホウシュウ</t>
    </rPh>
    <rPh sb="4" eb="5">
      <t>ブン</t>
    </rPh>
    <phoneticPr fontId="2"/>
  </si>
  <si>
    <t>加算分</t>
    <rPh sb="0" eb="2">
      <t>カサン</t>
    </rPh>
    <rPh sb="2" eb="3">
      <t>ブン</t>
    </rPh>
    <phoneticPr fontId="2"/>
  </si>
  <si>
    <t>②</t>
    <phoneticPr fontId="2"/>
  </si>
  <si>
    <t>1級地</t>
    <rPh sb="1" eb="2">
      <t>キュウ</t>
    </rPh>
    <rPh sb="2" eb="3">
      <t>チ</t>
    </rPh>
    <phoneticPr fontId="2"/>
  </si>
  <si>
    <t>2級地</t>
    <rPh sb="1" eb="2">
      <t>キュウ</t>
    </rPh>
    <rPh sb="2" eb="3">
      <t>チ</t>
    </rPh>
    <phoneticPr fontId="2"/>
  </si>
  <si>
    <t>3級地</t>
    <rPh sb="1" eb="2">
      <t>キュウ</t>
    </rPh>
    <rPh sb="2" eb="3">
      <t>チ</t>
    </rPh>
    <phoneticPr fontId="2"/>
  </si>
  <si>
    <t>4級地</t>
    <rPh sb="1" eb="2">
      <t>キュウ</t>
    </rPh>
    <rPh sb="2" eb="3">
      <t>チ</t>
    </rPh>
    <phoneticPr fontId="2"/>
  </si>
  <si>
    <t>5級地</t>
    <rPh sb="1" eb="2">
      <t>キュウ</t>
    </rPh>
    <rPh sb="2" eb="3">
      <t>チ</t>
    </rPh>
    <phoneticPr fontId="2"/>
  </si>
  <si>
    <t>6級地</t>
    <rPh sb="1" eb="2">
      <t>キュウ</t>
    </rPh>
    <rPh sb="2" eb="3">
      <t>チ</t>
    </rPh>
    <phoneticPr fontId="2"/>
  </si>
  <si>
    <t>7級地</t>
    <rPh sb="1" eb="2">
      <t>キュウ</t>
    </rPh>
    <rPh sb="2" eb="3">
      <t>チ</t>
    </rPh>
    <phoneticPr fontId="2"/>
  </si>
  <si>
    <t>その他</t>
    <rPh sb="2" eb="3">
      <t>タ</t>
    </rPh>
    <phoneticPr fontId="2"/>
  </si>
  <si>
    <t>代表者
職・氏名</t>
    <rPh sb="0" eb="3">
      <t>ダイヒョウシャ</t>
    </rPh>
    <phoneticPr fontId="2"/>
  </si>
  <si>
    <t>百万</t>
  </si>
  <si>
    <t>千</t>
  </si>
  <si>
    <t>当月都加算請求額　（①+②）</t>
    <rPh sb="2" eb="3">
      <t>ト</t>
    </rPh>
    <rPh sb="3" eb="5">
      <t>カサン</t>
    </rPh>
    <phoneticPr fontId="2"/>
  </si>
  <si>
    <t>都単価</t>
    <rPh sb="0" eb="1">
      <t>ト</t>
    </rPh>
    <rPh sb="1" eb="3">
      <t>タンカ</t>
    </rPh>
    <phoneticPr fontId="20"/>
  </si>
  <si>
    <t>2</t>
    <phoneticPr fontId="2"/>
  </si>
  <si>
    <t>4</t>
    <phoneticPr fontId="2"/>
  </si>
  <si>
    <t>6</t>
    <phoneticPr fontId="2"/>
  </si>
  <si>
    <t>9</t>
    <phoneticPr fontId="2"/>
  </si>
  <si>
    <t>0</t>
    <phoneticPr fontId="2"/>
  </si>
  <si>
    <t>241111</t>
  </si>
  <si>
    <t>241112</t>
  </si>
  <si>
    <t>241113</t>
  </si>
  <si>
    <t>241114</t>
  </si>
  <si>
    <t>241115</t>
  </si>
  <si>
    <t>241131</t>
  </si>
  <si>
    <t>241132</t>
  </si>
  <si>
    <t>241133</t>
  </si>
  <si>
    <t>241134</t>
  </si>
  <si>
    <t>241135</t>
  </si>
  <si>
    <t>241121</t>
  </si>
  <si>
    <t>241122</t>
  </si>
  <si>
    <t>241123</t>
  </si>
  <si>
    <t>241141</t>
  </si>
  <si>
    <t>241142</t>
  </si>
  <si>
    <t>241143</t>
  </si>
  <si>
    <t>障害支援区分（障害児の障害の支援の区分）</t>
    <rPh sb="0" eb="2">
      <t>ショウガイ</t>
    </rPh>
    <rPh sb="2" eb="4">
      <t>シエン</t>
    </rPh>
    <rPh sb="4" eb="6">
      <t>クブン</t>
    </rPh>
    <rPh sb="7" eb="10">
      <t>ショウガイジ</t>
    </rPh>
    <rPh sb="11" eb="13">
      <t>ショウガイ</t>
    </rPh>
    <rPh sb="14" eb="16">
      <t>シエン</t>
    </rPh>
    <rPh sb="17" eb="19">
      <t>クブン</t>
    </rPh>
    <phoneticPr fontId="2"/>
  </si>
  <si>
    <t>248111</t>
  </si>
  <si>
    <t>248112</t>
  </si>
  <si>
    <t>248113</t>
  </si>
  <si>
    <t>248114</t>
  </si>
  <si>
    <t>248115</t>
  </si>
  <si>
    <t>248131</t>
  </si>
  <si>
    <t>248132</t>
  </si>
  <si>
    <t>248133</t>
  </si>
  <si>
    <t>248134</t>
  </si>
  <si>
    <t>248135</t>
  </si>
  <si>
    <t>248121</t>
  </si>
  <si>
    <t>248122</t>
  </si>
  <si>
    <t>248123</t>
  </si>
  <si>
    <t>248141</t>
  </si>
  <si>
    <t>248142</t>
  </si>
  <si>
    <t>248143</t>
  </si>
  <si>
    <t>249111</t>
  </si>
  <si>
    <t>249112</t>
  </si>
  <si>
    <t>249113</t>
  </si>
  <si>
    <t>249114</t>
  </si>
  <si>
    <t>249115</t>
  </si>
  <si>
    <t>249131</t>
  </si>
  <si>
    <t>249132</t>
  </si>
  <si>
    <t>249133</t>
  </si>
  <si>
    <t>249134</t>
  </si>
  <si>
    <t>249135</t>
  </si>
  <si>
    <t>249121</t>
  </si>
  <si>
    <t>249122</t>
  </si>
  <si>
    <t>249123</t>
  </si>
  <si>
    <t>249141</t>
  </si>
  <si>
    <t>249142</t>
  </si>
  <si>
    <t>249143</t>
  </si>
  <si>
    <t>4</t>
    <phoneticPr fontId="2"/>
  </si>
  <si>
    <t>8</t>
    <phoneticPr fontId="2"/>
  </si>
  <si>
    <t>単位数
単価</t>
    <rPh sb="0" eb="3">
      <t>タンイスウ</t>
    </rPh>
    <rPh sb="4" eb="6">
      <t>タンカ</t>
    </rPh>
    <phoneticPr fontId="20"/>
  </si>
  <si>
    <t>事業所番号</t>
    <rPh sb="2" eb="3">
      <t>ショ</t>
    </rPh>
    <phoneticPr fontId="2"/>
  </si>
  <si>
    <t>01</t>
    <phoneticPr fontId="20"/>
  </si>
  <si>
    <t>02</t>
    <phoneticPr fontId="20"/>
  </si>
  <si>
    <t>03</t>
    <phoneticPr fontId="20"/>
  </si>
  <si>
    <t>04</t>
    <phoneticPr fontId="20"/>
  </si>
  <si>
    <t>05</t>
    <phoneticPr fontId="20"/>
  </si>
  <si>
    <t>06</t>
    <phoneticPr fontId="20"/>
  </si>
  <si>
    <t>07</t>
    <phoneticPr fontId="20"/>
  </si>
  <si>
    <t>20</t>
    <phoneticPr fontId="20"/>
  </si>
  <si>
    <t>01</t>
    <phoneticPr fontId="2"/>
  </si>
  <si>
    <t>02</t>
    <phoneticPr fontId="2"/>
  </si>
  <si>
    <t>03</t>
    <phoneticPr fontId="2"/>
  </si>
  <si>
    <t>04</t>
    <phoneticPr fontId="2"/>
  </si>
  <si>
    <t>05</t>
    <phoneticPr fontId="2"/>
  </si>
  <si>
    <t>06</t>
    <phoneticPr fontId="2"/>
  </si>
  <si>
    <t>07</t>
    <phoneticPr fontId="2"/>
  </si>
  <si>
    <t>20</t>
    <phoneticPr fontId="2"/>
  </si>
  <si>
    <t>旧身体
療護</t>
    <rPh sb="0" eb="1">
      <t>キュウ</t>
    </rPh>
    <rPh sb="1" eb="3">
      <t>シンタイ</t>
    </rPh>
    <rPh sb="4" eb="6">
      <t>リョウゴ</t>
    </rPh>
    <phoneticPr fontId="20"/>
  </si>
  <si>
    <t>×</t>
    <phoneticPr fontId="2"/>
  </si>
  <si>
    <t>○</t>
    <phoneticPr fontId="2"/>
  </si>
  <si>
    <t>2</t>
    <phoneticPr fontId="2"/>
  </si>
  <si>
    <t>4</t>
    <phoneticPr fontId="2"/>
  </si>
  <si>
    <t>日付</t>
    <rPh sb="0" eb="2">
      <t>ヒヅケ</t>
    </rPh>
    <phoneticPr fontId="20"/>
  </si>
  <si>
    <t>当該月の
たんの吸引等が
必要な利用者数</t>
    <rPh sb="0" eb="2">
      <t>トウガイ</t>
    </rPh>
    <rPh sb="2" eb="3">
      <t>ツキ</t>
    </rPh>
    <rPh sb="8" eb="10">
      <t>キュウイン</t>
    </rPh>
    <rPh sb="10" eb="11">
      <t>トウ</t>
    </rPh>
    <rPh sb="13" eb="15">
      <t>ヒツヨウ</t>
    </rPh>
    <rPh sb="16" eb="19">
      <t>リヨウシャ</t>
    </rPh>
    <rPh sb="19" eb="20">
      <t>スウ</t>
    </rPh>
    <phoneticPr fontId="20"/>
  </si>
  <si>
    <t>国費単位</t>
    <rPh sb="0" eb="2">
      <t>コクヒ</t>
    </rPh>
    <rPh sb="2" eb="4">
      <t>タンイ</t>
    </rPh>
    <phoneticPr fontId="20"/>
  </si>
  <si>
    <t>国費
単価</t>
    <rPh sb="0" eb="2">
      <t>コクヒ</t>
    </rPh>
    <rPh sb="3" eb="5">
      <t>タンカ</t>
    </rPh>
    <phoneticPr fontId="20"/>
  </si>
  <si>
    <t>当該日の都加算額</t>
    <rPh sb="0" eb="2">
      <t>トウガイ</t>
    </rPh>
    <rPh sb="2" eb="3">
      <t>ビ</t>
    </rPh>
    <rPh sb="4" eb="5">
      <t>ト</t>
    </rPh>
    <rPh sb="5" eb="7">
      <t>カサン</t>
    </rPh>
    <rPh sb="7" eb="8">
      <t>ガク</t>
    </rPh>
    <phoneticPr fontId="20"/>
  </si>
  <si>
    <t>合計</t>
    <rPh sb="0" eb="2">
      <t>ゴウケイ</t>
    </rPh>
    <phoneticPr fontId="20"/>
  </si>
  <si>
    <t>事業所
の級地</t>
    <rPh sb="0" eb="2">
      <t>ジギョウ</t>
    </rPh>
    <rPh sb="2" eb="3">
      <t>ショ</t>
    </rPh>
    <rPh sb="5" eb="6">
      <t>キュウ</t>
    </rPh>
    <rPh sb="6" eb="7">
      <t>チ</t>
    </rPh>
    <phoneticPr fontId="20"/>
  </si>
  <si>
    <t>都加算
単価</t>
    <rPh sb="0" eb="1">
      <t>ト</t>
    </rPh>
    <rPh sb="1" eb="3">
      <t>カサン</t>
    </rPh>
    <rPh sb="4" eb="6">
      <t>タンカ</t>
    </rPh>
    <phoneticPr fontId="20"/>
  </si>
  <si>
    <t>当該日の
看護職員数</t>
    <rPh sb="0" eb="2">
      <t>トウガイ</t>
    </rPh>
    <rPh sb="2" eb="3">
      <t>ビ</t>
    </rPh>
    <rPh sb="5" eb="7">
      <t>カンゴ</t>
    </rPh>
    <rPh sb="7" eb="9">
      <t>ショクイン</t>
    </rPh>
    <rPh sb="9" eb="10">
      <t>スウ</t>
    </rPh>
    <phoneticPr fontId="20"/>
  </si>
  <si>
    <t>当初指定年月日　又は
福祉サービス第三者評価受審完了年月日</t>
    <rPh sb="0" eb="2">
      <t>トウショ</t>
    </rPh>
    <rPh sb="2" eb="4">
      <t>シテイ</t>
    </rPh>
    <rPh sb="4" eb="7">
      <t>ネンガッピ</t>
    </rPh>
    <rPh sb="8" eb="9">
      <t>マタ</t>
    </rPh>
    <rPh sb="11" eb="13">
      <t>フクシ</t>
    </rPh>
    <rPh sb="17" eb="18">
      <t>ダイ</t>
    </rPh>
    <rPh sb="18" eb="20">
      <t>サンシャ</t>
    </rPh>
    <rPh sb="20" eb="22">
      <t>ヒョウカ</t>
    </rPh>
    <rPh sb="22" eb="23">
      <t>ジュ</t>
    </rPh>
    <rPh sb="23" eb="24">
      <t>シン</t>
    </rPh>
    <rPh sb="24" eb="26">
      <t>カンリョウ</t>
    </rPh>
    <rPh sb="26" eb="29">
      <t>ネンガッピ</t>
    </rPh>
    <phoneticPr fontId="2"/>
  </si>
  <si>
    <t>※当初指定年月日と福祉サービス第三者評価受審完了年月日のうち、近い方の年月日を記入してください。</t>
    <rPh sb="1" eb="3">
      <t>トウショ</t>
    </rPh>
    <rPh sb="3" eb="5">
      <t>シテイ</t>
    </rPh>
    <rPh sb="5" eb="8">
      <t>ネンガッピ</t>
    </rPh>
    <rPh sb="9" eb="11">
      <t>フクシ</t>
    </rPh>
    <rPh sb="15" eb="16">
      <t>ダイ</t>
    </rPh>
    <rPh sb="16" eb="18">
      <t>サンシャ</t>
    </rPh>
    <rPh sb="18" eb="20">
      <t>ヒョウカ</t>
    </rPh>
    <rPh sb="20" eb="21">
      <t>ジュ</t>
    </rPh>
    <rPh sb="21" eb="22">
      <t>シン</t>
    </rPh>
    <rPh sb="22" eb="24">
      <t>カンリョウ</t>
    </rPh>
    <rPh sb="24" eb="27">
      <t>ネンガッピ</t>
    </rPh>
    <rPh sb="31" eb="32">
      <t>チカ</t>
    </rPh>
    <rPh sb="33" eb="34">
      <t>ホウ</t>
    </rPh>
    <rPh sb="35" eb="38">
      <t>ネンガッピ</t>
    </rPh>
    <rPh sb="39" eb="41">
      <t>キニュウ</t>
    </rPh>
    <phoneticPr fontId="2"/>
  </si>
  <si>
    <t>※確認のため、「指定通知書」又は「福祉サービス第三者評価の評価機関が作成した評価調査結果報告書の</t>
    <rPh sb="1" eb="3">
      <t>カクニン</t>
    </rPh>
    <rPh sb="8" eb="10">
      <t>シテイ</t>
    </rPh>
    <rPh sb="10" eb="13">
      <t>ツウチショ</t>
    </rPh>
    <rPh sb="14" eb="15">
      <t>マタ</t>
    </rPh>
    <rPh sb="17" eb="19">
      <t>フクシ</t>
    </rPh>
    <rPh sb="23" eb="24">
      <t>ダイ</t>
    </rPh>
    <rPh sb="24" eb="26">
      <t>サンシャ</t>
    </rPh>
    <rPh sb="26" eb="28">
      <t>ヒョウカ</t>
    </rPh>
    <rPh sb="29" eb="31">
      <t>ヒョウカ</t>
    </rPh>
    <rPh sb="31" eb="33">
      <t>キカン</t>
    </rPh>
    <rPh sb="34" eb="36">
      <t>サクセイ</t>
    </rPh>
    <rPh sb="38" eb="40">
      <t>ヒョウカ</t>
    </rPh>
    <rPh sb="40" eb="42">
      <t>チョウサ</t>
    </rPh>
    <rPh sb="42" eb="44">
      <t>ケッカ</t>
    </rPh>
    <rPh sb="44" eb="47">
      <t>ホウコクショ</t>
    </rPh>
    <phoneticPr fontId="2"/>
  </si>
  <si>
    <t>　 表紙」の写しを添付してください。</t>
    <rPh sb="2" eb="4">
      <t>ヒョウシ</t>
    </rPh>
    <rPh sb="6" eb="7">
      <t>ウツ</t>
    </rPh>
    <rPh sb="9" eb="11">
      <t>テンプ</t>
    </rPh>
    <phoneticPr fontId="2"/>
  </si>
  <si>
    <t>1</t>
    <phoneticPr fontId="20"/>
  </si>
  <si>
    <t>1</t>
    <phoneticPr fontId="20"/>
  </si>
  <si>
    <t>3</t>
    <phoneticPr fontId="20"/>
  </si>
  <si>
    <t>氏名</t>
    <rPh sb="0" eb="2">
      <t>シメイ</t>
    </rPh>
    <phoneticPr fontId="2"/>
  </si>
  <si>
    <t>連絡先</t>
    <rPh sb="0" eb="3">
      <t>レンラクサキ</t>
    </rPh>
    <phoneticPr fontId="2"/>
  </si>
  <si>
    <t>請求担当者</t>
    <rPh sb="0" eb="2">
      <t>セイキュウ</t>
    </rPh>
    <rPh sb="2" eb="5">
      <t>タントウシャ</t>
    </rPh>
    <phoneticPr fontId="2"/>
  </si>
  <si>
    <t>単位数単価</t>
    <rPh sb="0" eb="3">
      <t>タンイスウ</t>
    </rPh>
    <rPh sb="3" eb="5">
      <t>タンカ</t>
    </rPh>
    <phoneticPr fontId="20"/>
  </si>
  <si>
    <t>1</t>
    <phoneticPr fontId="20"/>
  </si>
  <si>
    <t>福祉短期入所Ⅰ６</t>
    <rPh sb="0" eb="2">
      <t>フクシ</t>
    </rPh>
    <rPh sb="2" eb="4">
      <t>タンキ</t>
    </rPh>
    <rPh sb="4" eb="6">
      <t>ニュウショ</t>
    </rPh>
    <phoneticPr fontId="2"/>
  </si>
  <si>
    <t>福祉短期入所Ⅰ６・大規模減算</t>
    <rPh sb="0" eb="2">
      <t>フクシ</t>
    </rPh>
    <phoneticPr fontId="2"/>
  </si>
  <si>
    <t>福祉短期入所Ⅰ５</t>
    <rPh sb="0" eb="2">
      <t>フクシ</t>
    </rPh>
    <rPh sb="2" eb="4">
      <t>タンキ</t>
    </rPh>
    <rPh sb="4" eb="6">
      <t>ニュウショ</t>
    </rPh>
    <phoneticPr fontId="2"/>
  </si>
  <si>
    <t>福祉短期入所Ⅰ５・大規模減算</t>
    <phoneticPr fontId="2"/>
  </si>
  <si>
    <t>福祉短期入所Ⅰ４</t>
    <rPh sb="2" eb="4">
      <t>タンキ</t>
    </rPh>
    <rPh sb="4" eb="6">
      <t>ニュウショ</t>
    </rPh>
    <phoneticPr fontId="2"/>
  </si>
  <si>
    <t>福祉短期入所Ⅰ４・大規模減算</t>
    <phoneticPr fontId="2"/>
  </si>
  <si>
    <t>福祉短期入所Ⅰ３</t>
    <rPh sb="2" eb="4">
      <t>タンキ</t>
    </rPh>
    <rPh sb="4" eb="6">
      <t>ニュウショ</t>
    </rPh>
    <phoneticPr fontId="2"/>
  </si>
  <si>
    <t>福祉短期入所Ⅰ３・大規模減算</t>
    <phoneticPr fontId="2"/>
  </si>
  <si>
    <t>福祉短期入所Ⅰ２</t>
    <rPh sb="2" eb="4">
      <t>タンキ</t>
    </rPh>
    <rPh sb="4" eb="6">
      <t>ニュウショ</t>
    </rPh>
    <phoneticPr fontId="2"/>
  </si>
  <si>
    <t>福祉短期入所Ⅰ２・大規模減算</t>
    <phoneticPr fontId="2"/>
  </si>
  <si>
    <t>福祉短期入所Ⅱ６</t>
    <rPh sb="2" eb="4">
      <t>タンキ</t>
    </rPh>
    <rPh sb="4" eb="6">
      <t>ニュウショ</t>
    </rPh>
    <phoneticPr fontId="2"/>
  </si>
  <si>
    <t>福祉短期入所Ⅱ６・大規模減算</t>
    <phoneticPr fontId="2"/>
  </si>
  <si>
    <t>福祉短期入所Ⅱ５</t>
    <rPh sb="2" eb="4">
      <t>タンキ</t>
    </rPh>
    <rPh sb="4" eb="6">
      <t>ニュウショ</t>
    </rPh>
    <phoneticPr fontId="2"/>
  </si>
  <si>
    <t>福祉短期入所Ⅱ５・大規模減算</t>
    <phoneticPr fontId="2"/>
  </si>
  <si>
    <t>福祉短期入所Ⅱ４</t>
    <rPh sb="2" eb="4">
      <t>タンキ</t>
    </rPh>
    <rPh sb="4" eb="6">
      <t>ニュウショ</t>
    </rPh>
    <phoneticPr fontId="2"/>
  </si>
  <si>
    <t>福祉短期入所Ⅱ４・大規模減算</t>
    <phoneticPr fontId="2"/>
  </si>
  <si>
    <t>福祉短期入所Ⅱ３</t>
    <rPh sb="2" eb="4">
      <t>タンキ</t>
    </rPh>
    <rPh sb="4" eb="6">
      <t>ニュウショ</t>
    </rPh>
    <phoneticPr fontId="2"/>
  </si>
  <si>
    <t>福祉短期入所Ⅱ３・大規模減算</t>
    <phoneticPr fontId="2"/>
  </si>
  <si>
    <t>福祉短期入所Ⅱ２</t>
    <rPh sb="2" eb="4">
      <t>タンキ</t>
    </rPh>
    <rPh sb="4" eb="6">
      <t>ニュウショ</t>
    </rPh>
    <phoneticPr fontId="2"/>
  </si>
  <si>
    <t>福祉短期入所Ⅱ２・大規模減算</t>
  </si>
  <si>
    <t>福祉短期入所Ⅲ３</t>
    <phoneticPr fontId="2"/>
  </si>
  <si>
    <t>福祉短期入所Ⅲ３・大規模減算</t>
  </si>
  <si>
    <t>福祉短期入所Ⅲ２</t>
    <phoneticPr fontId="2"/>
  </si>
  <si>
    <t>福祉短期入所Ⅲ２・大規模減算</t>
  </si>
  <si>
    <t>福祉短期入所Ⅲ１</t>
    <phoneticPr fontId="2"/>
  </si>
  <si>
    <t>福祉短期入所Ⅲ１・大規模減算</t>
  </si>
  <si>
    <t>福祉短期入所Ⅳ３</t>
    <phoneticPr fontId="2"/>
  </si>
  <si>
    <t>福祉短期入所Ⅳ３・大規模減算</t>
  </si>
  <si>
    <t>福祉短期入所Ⅳ２</t>
    <phoneticPr fontId="2"/>
  </si>
  <si>
    <t>福祉短期入所Ⅳ２・大規模減算</t>
  </si>
  <si>
    <t>福祉短期入所Ⅳ１</t>
    <phoneticPr fontId="2"/>
  </si>
  <si>
    <t>福祉短期入所Ⅳ１・大規模減算</t>
    <phoneticPr fontId="2"/>
  </si>
  <si>
    <t>福祉強化短期入所Ⅰ６</t>
    <rPh sb="0" eb="2">
      <t>フクシ</t>
    </rPh>
    <rPh sb="2" eb="4">
      <t>キョウカ</t>
    </rPh>
    <phoneticPr fontId="2"/>
  </si>
  <si>
    <t>福祉強化短期入所Ⅰ６・大規模減算</t>
    <rPh sb="0" eb="2">
      <t>フクシ</t>
    </rPh>
    <rPh sb="2" eb="4">
      <t>キョウカ</t>
    </rPh>
    <phoneticPr fontId="2"/>
  </si>
  <si>
    <t>福祉強化短期入所Ⅰ５</t>
    <rPh sb="0" eb="2">
      <t>フクシ</t>
    </rPh>
    <rPh sb="2" eb="4">
      <t>キョウカ</t>
    </rPh>
    <phoneticPr fontId="2"/>
  </si>
  <si>
    <t>福祉強化短期入所Ⅰ５・大規模減算</t>
    <rPh sb="0" eb="2">
      <t>フクシ</t>
    </rPh>
    <rPh sb="2" eb="4">
      <t>キョウカ</t>
    </rPh>
    <phoneticPr fontId="2"/>
  </si>
  <si>
    <t>福祉強化短期入所Ⅰ４</t>
    <rPh sb="0" eb="2">
      <t>フクシ</t>
    </rPh>
    <rPh sb="2" eb="4">
      <t>キョウカ</t>
    </rPh>
    <phoneticPr fontId="2"/>
  </si>
  <si>
    <t>福祉強化短期入所Ⅰ４・大規模減算</t>
    <rPh sb="0" eb="2">
      <t>フクシ</t>
    </rPh>
    <rPh sb="2" eb="4">
      <t>キョウカ</t>
    </rPh>
    <phoneticPr fontId="2"/>
  </si>
  <si>
    <t>福祉強化短期入所Ⅰ３</t>
    <rPh sb="0" eb="2">
      <t>フクシ</t>
    </rPh>
    <rPh sb="2" eb="4">
      <t>キョウカ</t>
    </rPh>
    <phoneticPr fontId="2"/>
  </si>
  <si>
    <t>福祉強化短期入所Ⅰ３・大規模減算</t>
    <rPh sb="0" eb="2">
      <t>フクシ</t>
    </rPh>
    <rPh sb="2" eb="4">
      <t>キョウカ</t>
    </rPh>
    <phoneticPr fontId="2"/>
  </si>
  <si>
    <t>福祉強化短期入所Ⅰ２</t>
    <rPh sb="0" eb="2">
      <t>フクシ</t>
    </rPh>
    <rPh sb="2" eb="4">
      <t>キョウカ</t>
    </rPh>
    <phoneticPr fontId="2"/>
  </si>
  <si>
    <t>福祉強化短期入所Ⅰ２・大規模減算</t>
    <rPh sb="0" eb="2">
      <t>フクシ</t>
    </rPh>
    <rPh sb="2" eb="4">
      <t>キョウカ</t>
    </rPh>
    <phoneticPr fontId="2"/>
  </si>
  <si>
    <t>福祉強化短期入所Ⅱ６</t>
    <rPh sb="0" eb="2">
      <t>フクシ</t>
    </rPh>
    <rPh sb="2" eb="4">
      <t>キョウカ</t>
    </rPh>
    <phoneticPr fontId="2"/>
  </si>
  <si>
    <t>福祉強化短期入所Ⅱ６・大規模減算</t>
    <rPh sb="0" eb="2">
      <t>フクシ</t>
    </rPh>
    <rPh sb="2" eb="4">
      <t>キョウカ</t>
    </rPh>
    <phoneticPr fontId="2"/>
  </si>
  <si>
    <t>福祉強化短期入所Ⅱ５</t>
    <rPh sb="0" eb="2">
      <t>フクシ</t>
    </rPh>
    <rPh sb="2" eb="4">
      <t>キョウカ</t>
    </rPh>
    <phoneticPr fontId="2"/>
  </si>
  <si>
    <t>福祉強化短期入所Ⅱ５・大規模減算</t>
    <rPh sb="0" eb="2">
      <t>フクシ</t>
    </rPh>
    <rPh sb="2" eb="4">
      <t>キョウカ</t>
    </rPh>
    <phoneticPr fontId="2"/>
  </si>
  <si>
    <t>福祉強化短期入所Ⅱ４</t>
    <rPh sb="0" eb="2">
      <t>フクシ</t>
    </rPh>
    <rPh sb="2" eb="4">
      <t>キョウカ</t>
    </rPh>
    <phoneticPr fontId="2"/>
  </si>
  <si>
    <t>福祉強化短期入所Ⅱ４・大規模減算</t>
    <rPh sb="0" eb="2">
      <t>フクシ</t>
    </rPh>
    <rPh sb="2" eb="4">
      <t>キョウカ</t>
    </rPh>
    <phoneticPr fontId="2"/>
  </si>
  <si>
    <t>福祉強化短期入所Ⅱ３</t>
    <rPh sb="0" eb="2">
      <t>フクシ</t>
    </rPh>
    <rPh sb="2" eb="4">
      <t>キョウカ</t>
    </rPh>
    <phoneticPr fontId="2"/>
  </si>
  <si>
    <t>福祉強化短期入所Ⅱ３・大規模減算</t>
    <rPh sb="0" eb="2">
      <t>フクシ</t>
    </rPh>
    <rPh sb="2" eb="4">
      <t>キョウカ</t>
    </rPh>
    <phoneticPr fontId="2"/>
  </si>
  <si>
    <t>福祉強化短期入所Ⅱ２</t>
    <rPh sb="0" eb="2">
      <t>フクシ</t>
    </rPh>
    <rPh sb="2" eb="4">
      <t>キョウカ</t>
    </rPh>
    <phoneticPr fontId="2"/>
  </si>
  <si>
    <t>福祉強化短期入所Ⅱ２・大規模減算</t>
    <rPh sb="0" eb="2">
      <t>フクシ</t>
    </rPh>
    <rPh sb="2" eb="4">
      <t>キョウカ</t>
    </rPh>
    <phoneticPr fontId="2"/>
  </si>
  <si>
    <t>福祉強化短期入所Ⅲ３</t>
    <rPh sb="2" eb="4">
      <t>キョウカ</t>
    </rPh>
    <phoneticPr fontId="2"/>
  </si>
  <si>
    <t>福祉強化短期入所Ⅲ３・大規模減算</t>
    <phoneticPr fontId="2"/>
  </si>
  <si>
    <t>福祉強化短期入所Ⅲ２</t>
    <phoneticPr fontId="2"/>
  </si>
  <si>
    <t>福祉強化短期入所Ⅲ２・大規模減算</t>
    <phoneticPr fontId="2"/>
  </si>
  <si>
    <t>福祉強化短期入所Ⅲ１</t>
    <phoneticPr fontId="2"/>
  </si>
  <si>
    <t>福祉強化短期入所Ⅲ１・大規模減算</t>
    <phoneticPr fontId="2"/>
  </si>
  <si>
    <t>福祉強化短期入所Ⅳ３</t>
    <rPh sb="2" eb="4">
      <t>キョウカ</t>
    </rPh>
    <phoneticPr fontId="2"/>
  </si>
  <si>
    <t>福祉強化短期入所Ⅳ２</t>
  </si>
  <si>
    <t>福祉強化短期入所Ⅳ２・大規模減算</t>
  </si>
  <si>
    <t>福祉短期入所Ⅰ６・定超</t>
    <rPh sb="0" eb="2">
      <t>フクシ</t>
    </rPh>
    <rPh sb="2" eb="4">
      <t>タンキ</t>
    </rPh>
    <rPh sb="4" eb="6">
      <t>ニュウショ</t>
    </rPh>
    <phoneticPr fontId="2"/>
  </si>
  <si>
    <t>福祉短期入所Ⅰ６・定超・大規模減算</t>
    <rPh sb="0" eb="2">
      <t>フクシ</t>
    </rPh>
    <phoneticPr fontId="2"/>
  </si>
  <si>
    <t>福祉短期入所Ⅰ５・定超</t>
    <rPh sb="2" eb="4">
      <t>タンキ</t>
    </rPh>
    <rPh sb="4" eb="6">
      <t>ニュウショ</t>
    </rPh>
    <phoneticPr fontId="2"/>
  </si>
  <si>
    <t>福祉短期入所Ⅰ５・定超・大規模減算</t>
    <rPh sb="0" eb="2">
      <t>フクシ</t>
    </rPh>
    <phoneticPr fontId="2"/>
  </si>
  <si>
    <t>福祉短期入所Ⅰ４・定超</t>
    <rPh sb="2" eb="4">
      <t>タンキ</t>
    </rPh>
    <rPh sb="4" eb="6">
      <t>ニュウショ</t>
    </rPh>
    <phoneticPr fontId="2"/>
  </si>
  <si>
    <t>福祉短期入所Ⅰ４・定超・大規模減算</t>
    <rPh sb="0" eb="2">
      <t>フクシ</t>
    </rPh>
    <phoneticPr fontId="2"/>
  </si>
  <si>
    <t>福祉短期入所Ⅰ３・定超</t>
    <rPh sb="2" eb="4">
      <t>タンキ</t>
    </rPh>
    <rPh sb="4" eb="6">
      <t>ニュウショ</t>
    </rPh>
    <phoneticPr fontId="2"/>
  </si>
  <si>
    <t>福祉短期入所Ⅰ３・定超・大規模減算</t>
    <rPh sb="0" eb="2">
      <t>フクシ</t>
    </rPh>
    <phoneticPr fontId="2"/>
  </si>
  <si>
    <t>福祉短期入所Ⅰ２・定超</t>
    <rPh sb="2" eb="4">
      <t>タンキ</t>
    </rPh>
    <rPh sb="4" eb="6">
      <t>ニュウショ</t>
    </rPh>
    <phoneticPr fontId="2"/>
  </si>
  <si>
    <t>福祉短期入所Ⅰ２・定超・大規模減算</t>
    <rPh sb="0" eb="2">
      <t>フクシ</t>
    </rPh>
    <phoneticPr fontId="2"/>
  </si>
  <si>
    <t>福祉短期入所Ⅱ６・定超</t>
    <rPh sb="2" eb="4">
      <t>タンキ</t>
    </rPh>
    <rPh sb="4" eb="6">
      <t>ニュウショ</t>
    </rPh>
    <phoneticPr fontId="2"/>
  </si>
  <si>
    <t>福祉短期入所Ⅱ６・定超・大規模減算</t>
    <rPh sb="0" eb="2">
      <t>フクシ</t>
    </rPh>
    <phoneticPr fontId="2"/>
  </si>
  <si>
    <t>福祉短期入所Ⅱ５・定超</t>
    <rPh sb="2" eb="4">
      <t>タンキ</t>
    </rPh>
    <rPh sb="4" eb="6">
      <t>ニュウショ</t>
    </rPh>
    <phoneticPr fontId="2"/>
  </si>
  <si>
    <t>福祉短期入所Ⅱ５・定超・大規模減算</t>
    <rPh sb="0" eb="2">
      <t>フクシ</t>
    </rPh>
    <phoneticPr fontId="2"/>
  </si>
  <si>
    <t>福祉短期入所Ⅱ４・定超</t>
    <phoneticPr fontId="2"/>
  </si>
  <si>
    <t>福祉短期入所Ⅱ４・定超・大規模減算</t>
    <rPh sb="0" eb="2">
      <t>フクシ</t>
    </rPh>
    <phoneticPr fontId="2"/>
  </si>
  <si>
    <t>福祉短期入所Ⅱ３・定超</t>
    <phoneticPr fontId="2"/>
  </si>
  <si>
    <t>福祉短期入所Ⅱ３・定超・大規模減算</t>
    <rPh sb="0" eb="2">
      <t>フクシ</t>
    </rPh>
    <phoneticPr fontId="2"/>
  </si>
  <si>
    <t>福祉短期入所Ⅱ２・定超</t>
    <phoneticPr fontId="2"/>
  </si>
  <si>
    <t>福祉短期入所Ⅱ２・定超・大規模減算</t>
    <rPh sb="0" eb="2">
      <t>フクシ</t>
    </rPh>
    <phoneticPr fontId="2"/>
  </si>
  <si>
    <t>福祉短期入所Ⅲ３・定超</t>
    <phoneticPr fontId="2"/>
  </si>
  <si>
    <t>福祉短期入所Ⅲ３・定超・大規模減算</t>
    <phoneticPr fontId="2"/>
  </si>
  <si>
    <t>福祉短期入所Ⅲ２・定超</t>
    <rPh sb="2" eb="4">
      <t>タンキ</t>
    </rPh>
    <rPh sb="4" eb="6">
      <t>ニュウショ</t>
    </rPh>
    <phoneticPr fontId="2"/>
  </si>
  <si>
    <t>福祉短期入所Ⅲ２・定超・大規模減算</t>
    <phoneticPr fontId="2"/>
  </si>
  <si>
    <t>福祉短期入所Ⅲ１・定超</t>
    <rPh sb="2" eb="4">
      <t>タンキ</t>
    </rPh>
    <rPh sb="4" eb="6">
      <t>ニュウショ</t>
    </rPh>
    <phoneticPr fontId="2"/>
  </si>
  <si>
    <t>福祉短期入所Ⅲ１・定超・大規模減算</t>
    <phoneticPr fontId="2"/>
  </si>
  <si>
    <t>福祉短期入所Ⅳ３・定超</t>
    <rPh sb="2" eb="4">
      <t>タンキ</t>
    </rPh>
    <rPh sb="4" eb="6">
      <t>ニュウショ</t>
    </rPh>
    <phoneticPr fontId="2"/>
  </si>
  <si>
    <t>福祉短期入所Ⅳ３・定超・大規模減算</t>
    <phoneticPr fontId="2"/>
  </si>
  <si>
    <t>福祉短期入所Ⅳ２・定超</t>
    <rPh sb="2" eb="4">
      <t>タンキ</t>
    </rPh>
    <rPh sb="4" eb="6">
      <t>ニュウショ</t>
    </rPh>
    <phoneticPr fontId="2"/>
  </si>
  <si>
    <t>福祉短期入所Ⅳ２・定超・大規模減算</t>
    <phoneticPr fontId="2"/>
  </si>
  <si>
    <t>福祉短期入所Ⅳ１・定超</t>
    <rPh sb="2" eb="4">
      <t>タンキ</t>
    </rPh>
    <rPh sb="4" eb="6">
      <t>ニュウショ</t>
    </rPh>
    <phoneticPr fontId="2"/>
  </si>
  <si>
    <t>福祉短期入所Ⅳ１・定超・大規模減算</t>
    <phoneticPr fontId="2"/>
  </si>
  <si>
    <t>福祉強化短期入所Ⅰ６・定超</t>
    <rPh sb="0" eb="2">
      <t>フクシ</t>
    </rPh>
    <rPh sb="2" eb="4">
      <t>キョウカ</t>
    </rPh>
    <phoneticPr fontId="2"/>
  </si>
  <si>
    <t>福祉強化短期入所Ⅰ６・定超・大規模減算</t>
    <rPh sb="0" eb="2">
      <t>フクシ</t>
    </rPh>
    <rPh sb="2" eb="4">
      <t>キョウカ</t>
    </rPh>
    <phoneticPr fontId="2"/>
  </si>
  <si>
    <t>福祉強化短期入所Ⅰ５・定超</t>
    <rPh sb="0" eb="2">
      <t>フクシ</t>
    </rPh>
    <rPh sb="2" eb="4">
      <t>キョウカ</t>
    </rPh>
    <phoneticPr fontId="2"/>
  </si>
  <si>
    <t>福祉強化短期入所Ⅰ５・定超・大規模減算</t>
    <rPh sb="0" eb="2">
      <t>フクシ</t>
    </rPh>
    <rPh sb="2" eb="4">
      <t>キョウカ</t>
    </rPh>
    <phoneticPr fontId="2"/>
  </si>
  <si>
    <t>福祉強化短期入所Ⅰ４・定超</t>
    <rPh sb="0" eb="2">
      <t>フクシ</t>
    </rPh>
    <rPh sb="2" eb="4">
      <t>キョウカ</t>
    </rPh>
    <phoneticPr fontId="2"/>
  </si>
  <si>
    <t>福祉強化短期入所Ⅰ４・定超・大規模減算</t>
    <rPh sb="0" eb="2">
      <t>フクシ</t>
    </rPh>
    <rPh sb="2" eb="4">
      <t>キョウカ</t>
    </rPh>
    <phoneticPr fontId="2"/>
  </si>
  <si>
    <t>福祉強化短期入所Ⅰ３・定超</t>
    <rPh sb="0" eb="2">
      <t>フクシ</t>
    </rPh>
    <rPh sb="2" eb="4">
      <t>キョウカ</t>
    </rPh>
    <phoneticPr fontId="2"/>
  </si>
  <si>
    <t>福祉強化短期入所Ⅰ３・定超・大規模減算</t>
    <rPh sb="0" eb="2">
      <t>フクシ</t>
    </rPh>
    <rPh sb="2" eb="4">
      <t>キョウカ</t>
    </rPh>
    <phoneticPr fontId="2"/>
  </si>
  <si>
    <t>福祉強化短期入所Ⅰ２・定超</t>
    <rPh sb="0" eb="2">
      <t>フクシ</t>
    </rPh>
    <rPh sb="2" eb="4">
      <t>キョウカ</t>
    </rPh>
    <phoneticPr fontId="2"/>
  </si>
  <si>
    <t>福祉強化短期入所Ⅰ２・定超・大規模減算</t>
    <rPh sb="0" eb="2">
      <t>フクシ</t>
    </rPh>
    <rPh sb="2" eb="4">
      <t>キョウカ</t>
    </rPh>
    <phoneticPr fontId="2"/>
  </si>
  <si>
    <t>福祉強化短期入所Ⅱ６・定超</t>
    <rPh sb="0" eb="2">
      <t>フクシ</t>
    </rPh>
    <rPh sb="2" eb="4">
      <t>キョウカ</t>
    </rPh>
    <phoneticPr fontId="2"/>
  </si>
  <si>
    <t>福祉強化短期入所Ⅱ６・定超・大規模減算</t>
    <rPh sb="0" eb="2">
      <t>フクシ</t>
    </rPh>
    <rPh sb="2" eb="4">
      <t>キョウカ</t>
    </rPh>
    <phoneticPr fontId="2"/>
  </si>
  <si>
    <t>福祉強化短期入所Ⅱ５・定超</t>
    <rPh sb="0" eb="2">
      <t>フクシ</t>
    </rPh>
    <rPh sb="2" eb="4">
      <t>キョウカ</t>
    </rPh>
    <phoneticPr fontId="2"/>
  </si>
  <si>
    <t>福祉強化短期入所Ⅱ５・定超・大規模減算</t>
    <rPh sb="0" eb="2">
      <t>フクシ</t>
    </rPh>
    <rPh sb="2" eb="4">
      <t>キョウカ</t>
    </rPh>
    <phoneticPr fontId="2"/>
  </si>
  <si>
    <t>福祉強化短期入所Ⅱ４・定超</t>
    <rPh sb="0" eb="2">
      <t>フクシ</t>
    </rPh>
    <rPh sb="2" eb="4">
      <t>キョウカ</t>
    </rPh>
    <phoneticPr fontId="2"/>
  </si>
  <si>
    <t>福祉強化短期入所Ⅱ４・定超・大規模減算</t>
    <rPh sb="0" eb="2">
      <t>フクシ</t>
    </rPh>
    <rPh sb="2" eb="4">
      <t>キョウカ</t>
    </rPh>
    <phoneticPr fontId="2"/>
  </si>
  <si>
    <t>福祉強化短期入所Ⅱ３・定超</t>
    <rPh sb="0" eb="2">
      <t>フクシ</t>
    </rPh>
    <rPh sb="2" eb="4">
      <t>キョウカ</t>
    </rPh>
    <phoneticPr fontId="2"/>
  </si>
  <si>
    <t>福祉強化短期入所Ⅱ３・定超・大規模減算</t>
    <rPh sb="0" eb="2">
      <t>フクシ</t>
    </rPh>
    <rPh sb="2" eb="4">
      <t>キョウカ</t>
    </rPh>
    <phoneticPr fontId="2"/>
  </si>
  <si>
    <t>福祉強化短期入所Ⅱ２・定超</t>
    <rPh sb="0" eb="2">
      <t>フクシ</t>
    </rPh>
    <rPh sb="2" eb="4">
      <t>キョウカ</t>
    </rPh>
    <phoneticPr fontId="2"/>
  </si>
  <si>
    <t>福祉強化短期入所Ⅱ２・定超・大規模減算</t>
    <rPh sb="0" eb="2">
      <t>フクシ</t>
    </rPh>
    <rPh sb="2" eb="4">
      <t>キョウカ</t>
    </rPh>
    <phoneticPr fontId="2"/>
  </si>
  <si>
    <t>福祉強化短期入所Ⅲ３・定超</t>
    <rPh sb="2" eb="4">
      <t>キョウカ</t>
    </rPh>
    <phoneticPr fontId="2"/>
  </si>
  <si>
    <t>福祉強化短期入所Ⅲ３・定超・大規模減算</t>
    <phoneticPr fontId="2"/>
  </si>
  <si>
    <t>福祉強化短期入所Ⅲ２・定超</t>
    <phoneticPr fontId="2"/>
  </si>
  <si>
    <t>福祉強化短期入所Ⅲ２・定超・大規模減算</t>
    <phoneticPr fontId="2"/>
  </si>
  <si>
    <t>福祉強化短期入所Ⅲ１・定超</t>
    <phoneticPr fontId="2"/>
  </si>
  <si>
    <t>福祉強化短期入所Ⅲ１・定超・大規模減算</t>
    <phoneticPr fontId="2"/>
  </si>
  <si>
    <t>福祉強化短期入所Ⅳ３・定超</t>
    <rPh sb="2" eb="4">
      <t>キョウカ</t>
    </rPh>
    <phoneticPr fontId="2"/>
  </si>
  <si>
    <t>福祉強化短期入所Ⅳ３・定超・大規模減算</t>
    <phoneticPr fontId="2"/>
  </si>
  <si>
    <t>福祉強化短期入所Ⅳ２・定超</t>
    <phoneticPr fontId="2"/>
  </si>
  <si>
    <t>福祉強化短期入所Ⅳ２・定超・大規模減算</t>
    <phoneticPr fontId="2"/>
  </si>
  <si>
    <t>福祉強化短期入所Ⅳ１・定超</t>
    <phoneticPr fontId="2"/>
  </si>
  <si>
    <t>福祉強化短期入所Ⅳ１・定超・大規模減算</t>
    <phoneticPr fontId="2"/>
  </si>
  <si>
    <t>福祉短期入所Ⅰ６・人欠１</t>
    <rPh sb="0" eb="2">
      <t>フクシ</t>
    </rPh>
    <rPh sb="2" eb="4">
      <t>タンキ</t>
    </rPh>
    <rPh sb="4" eb="6">
      <t>ニュウショ</t>
    </rPh>
    <rPh sb="9" eb="10">
      <t>ジン</t>
    </rPh>
    <rPh sb="10" eb="11">
      <t>ケツ</t>
    </rPh>
    <phoneticPr fontId="2"/>
  </si>
  <si>
    <t>福祉短期入所Ⅰ６・人欠１・大規模減算</t>
    <rPh sb="0" eb="2">
      <t>フクシ</t>
    </rPh>
    <phoneticPr fontId="2"/>
  </si>
  <si>
    <t>福祉短期入所Ⅰ５・人欠１</t>
    <rPh sb="0" eb="2">
      <t>フクシ</t>
    </rPh>
    <rPh sb="2" eb="4">
      <t>タンキ</t>
    </rPh>
    <rPh sb="4" eb="6">
      <t>ニュウショ</t>
    </rPh>
    <phoneticPr fontId="2"/>
  </si>
  <si>
    <t>福祉短期入所Ⅰ５・人欠１・大規模減算</t>
    <phoneticPr fontId="2"/>
  </si>
  <si>
    <t>福祉短期入所Ⅰ４・人欠１</t>
    <rPh sb="0" eb="2">
      <t>フクシ</t>
    </rPh>
    <rPh sb="2" eb="4">
      <t>タンキ</t>
    </rPh>
    <rPh sb="4" eb="6">
      <t>ニュウショ</t>
    </rPh>
    <phoneticPr fontId="2"/>
  </si>
  <si>
    <t>福祉短期入所Ⅰ４・人欠１・大規模減算</t>
    <phoneticPr fontId="2"/>
  </si>
  <si>
    <t>福祉短期入所Ⅰ３・人欠１</t>
    <rPh sb="0" eb="2">
      <t>フクシ</t>
    </rPh>
    <rPh sb="2" eb="4">
      <t>タンキ</t>
    </rPh>
    <rPh sb="4" eb="6">
      <t>ニュウショ</t>
    </rPh>
    <phoneticPr fontId="2"/>
  </si>
  <si>
    <t>福祉短期入所Ⅰ３・人欠１・大規模減算</t>
    <phoneticPr fontId="2"/>
  </si>
  <si>
    <t>福祉短期入所Ⅰ２・人欠１</t>
    <rPh sb="0" eb="2">
      <t>フクシ</t>
    </rPh>
    <rPh sb="2" eb="4">
      <t>タンキ</t>
    </rPh>
    <rPh sb="4" eb="6">
      <t>ニュウショ</t>
    </rPh>
    <phoneticPr fontId="2"/>
  </si>
  <si>
    <t>福祉短期入所Ⅰ２・人欠１・大規模減算</t>
    <phoneticPr fontId="2"/>
  </si>
  <si>
    <t>福祉短期入所Ⅱ６・人欠１</t>
    <rPh sb="0" eb="2">
      <t>フクシ</t>
    </rPh>
    <rPh sb="2" eb="4">
      <t>タンキ</t>
    </rPh>
    <rPh sb="4" eb="6">
      <t>ニュウショ</t>
    </rPh>
    <phoneticPr fontId="2"/>
  </si>
  <si>
    <t>福祉短期入所Ⅱ６・人欠１・大規模減算</t>
    <phoneticPr fontId="2"/>
  </si>
  <si>
    <t>福祉短期入所Ⅱ５・人欠１</t>
    <rPh sb="0" eb="2">
      <t>フクシ</t>
    </rPh>
    <rPh sb="2" eb="4">
      <t>タンキ</t>
    </rPh>
    <rPh sb="4" eb="6">
      <t>ニュウショ</t>
    </rPh>
    <phoneticPr fontId="2"/>
  </si>
  <si>
    <t>福祉短期入所Ⅱ５・人欠１・大規模減算</t>
    <phoneticPr fontId="2"/>
  </si>
  <si>
    <t>福祉短期入所Ⅱ４・人欠１</t>
    <rPh sb="0" eb="2">
      <t>フクシ</t>
    </rPh>
    <rPh sb="2" eb="4">
      <t>タンキ</t>
    </rPh>
    <rPh sb="4" eb="6">
      <t>ニュウショ</t>
    </rPh>
    <phoneticPr fontId="2"/>
  </si>
  <si>
    <t>福祉短期入所Ⅱ４・人欠１・大規模減算</t>
    <phoneticPr fontId="2"/>
  </si>
  <si>
    <t>福祉短期入所Ⅱ３・人欠１</t>
    <rPh sb="0" eb="2">
      <t>フクシ</t>
    </rPh>
    <rPh sb="2" eb="4">
      <t>タンキ</t>
    </rPh>
    <rPh sb="4" eb="6">
      <t>ニュウショ</t>
    </rPh>
    <phoneticPr fontId="2"/>
  </si>
  <si>
    <t>福祉短期入所Ⅱ３・人欠１・大規模減算</t>
    <phoneticPr fontId="2"/>
  </si>
  <si>
    <t>福祉短期入所Ⅱ２・人欠１</t>
    <rPh sb="0" eb="2">
      <t>フクシ</t>
    </rPh>
    <rPh sb="2" eb="4">
      <t>タンキ</t>
    </rPh>
    <rPh sb="4" eb="6">
      <t>ニュウショ</t>
    </rPh>
    <phoneticPr fontId="2"/>
  </si>
  <si>
    <t>福祉短期入所Ⅱ２・人欠１・大規模減算</t>
    <phoneticPr fontId="2"/>
  </si>
  <si>
    <t>福祉短期入所Ⅲ３・人欠１</t>
    <rPh sb="0" eb="2">
      <t>フクシ</t>
    </rPh>
    <rPh sb="2" eb="4">
      <t>タンキ</t>
    </rPh>
    <rPh sb="4" eb="6">
      <t>ニュウショ</t>
    </rPh>
    <phoneticPr fontId="2"/>
  </si>
  <si>
    <t>福祉短期入所Ⅲ３・人欠１・大規模減算</t>
    <phoneticPr fontId="2"/>
  </si>
  <si>
    <t>福祉短期入所Ⅲ２・人欠１</t>
    <rPh sb="2" eb="4">
      <t>タンキ</t>
    </rPh>
    <rPh sb="4" eb="6">
      <t>ニュウショ</t>
    </rPh>
    <phoneticPr fontId="2"/>
  </si>
  <si>
    <t>福祉短期入所Ⅲ２・人欠１・大規模減算</t>
    <phoneticPr fontId="2"/>
  </si>
  <si>
    <t>福祉短期入所Ⅲ１・人欠１</t>
    <rPh sb="2" eb="4">
      <t>タンキ</t>
    </rPh>
    <rPh sb="4" eb="6">
      <t>ニュウショ</t>
    </rPh>
    <phoneticPr fontId="2"/>
  </si>
  <si>
    <t>福祉短期入所Ⅲ１・人欠１・大規模減算</t>
    <phoneticPr fontId="2"/>
  </si>
  <si>
    <t>福祉短期入所Ⅳ３・人欠１</t>
    <rPh sb="2" eb="4">
      <t>タンキ</t>
    </rPh>
    <rPh sb="4" eb="6">
      <t>ニュウショ</t>
    </rPh>
    <phoneticPr fontId="2"/>
  </si>
  <si>
    <t>福祉短期入所Ⅳ３・人欠１・大規模減算</t>
    <phoneticPr fontId="2"/>
  </si>
  <si>
    <t>福祉短期入所Ⅳ２・人欠１</t>
    <rPh sb="2" eb="4">
      <t>タンキ</t>
    </rPh>
    <rPh sb="4" eb="6">
      <t>ニュウショ</t>
    </rPh>
    <phoneticPr fontId="2"/>
  </si>
  <si>
    <t>福祉短期入所Ⅳ２・人欠１・大規模減算</t>
    <phoneticPr fontId="2"/>
  </si>
  <si>
    <t>福祉短期入所Ⅳ１・人欠１</t>
    <rPh sb="2" eb="4">
      <t>タンキ</t>
    </rPh>
    <rPh sb="4" eb="6">
      <t>ニュウショ</t>
    </rPh>
    <phoneticPr fontId="2"/>
  </si>
  <si>
    <t>福祉短期入所Ⅳ１・人欠１・大規模減算</t>
    <phoneticPr fontId="2"/>
  </si>
  <si>
    <t>福祉強化短期入所Ⅰ６・人欠１</t>
    <rPh sb="0" eb="2">
      <t>フクシ</t>
    </rPh>
    <rPh sb="2" eb="4">
      <t>キョウカ</t>
    </rPh>
    <phoneticPr fontId="2"/>
  </si>
  <si>
    <t>福祉強化短期入所Ⅰ６・人欠１・大規模減算</t>
    <rPh sb="0" eb="2">
      <t>フクシ</t>
    </rPh>
    <rPh sb="2" eb="4">
      <t>キョウカ</t>
    </rPh>
    <phoneticPr fontId="2"/>
  </si>
  <si>
    <t>福祉強化短期入所Ⅰ５・人欠１</t>
    <rPh sb="0" eb="2">
      <t>フクシ</t>
    </rPh>
    <rPh sb="2" eb="4">
      <t>キョウカ</t>
    </rPh>
    <phoneticPr fontId="2"/>
  </si>
  <si>
    <t>福祉強化短期入所Ⅰ５・人欠１・大規模減算</t>
    <rPh sb="0" eb="2">
      <t>フクシ</t>
    </rPh>
    <rPh sb="2" eb="4">
      <t>キョウカ</t>
    </rPh>
    <phoneticPr fontId="2"/>
  </si>
  <si>
    <t>福祉強化短期入所Ⅰ４・人欠１</t>
    <rPh sb="0" eb="2">
      <t>フクシ</t>
    </rPh>
    <rPh sb="2" eb="4">
      <t>キョウカ</t>
    </rPh>
    <phoneticPr fontId="2"/>
  </si>
  <si>
    <t>福祉強化短期入所Ⅰ４・人欠１・大規模減算</t>
    <rPh sb="0" eb="2">
      <t>フクシ</t>
    </rPh>
    <rPh sb="2" eb="4">
      <t>キョウカ</t>
    </rPh>
    <phoneticPr fontId="2"/>
  </si>
  <si>
    <t>福祉強化短期入所Ⅰ３・人欠１</t>
    <rPh sb="0" eb="2">
      <t>フクシ</t>
    </rPh>
    <rPh sb="2" eb="4">
      <t>キョウカ</t>
    </rPh>
    <phoneticPr fontId="2"/>
  </si>
  <si>
    <t>福祉強化短期入所Ⅰ３・人欠１・大規模減算</t>
    <rPh sb="0" eb="2">
      <t>フクシ</t>
    </rPh>
    <rPh sb="2" eb="4">
      <t>キョウカ</t>
    </rPh>
    <phoneticPr fontId="2"/>
  </si>
  <si>
    <t>福祉強化短期入所Ⅰ２・人欠１</t>
    <rPh sb="0" eb="2">
      <t>フクシ</t>
    </rPh>
    <rPh sb="2" eb="4">
      <t>キョウカ</t>
    </rPh>
    <phoneticPr fontId="2"/>
  </si>
  <si>
    <t>福祉強化短期入所Ⅰ２・人欠１・大規模減算</t>
    <rPh sb="0" eb="2">
      <t>フクシ</t>
    </rPh>
    <rPh sb="2" eb="4">
      <t>キョウカ</t>
    </rPh>
    <phoneticPr fontId="2"/>
  </si>
  <si>
    <t>福祉強化短期入所Ⅱ６・人欠１・大規模減算</t>
    <rPh sb="0" eb="2">
      <t>フクシ</t>
    </rPh>
    <rPh sb="2" eb="4">
      <t>キョウカ</t>
    </rPh>
    <phoneticPr fontId="2"/>
  </si>
  <si>
    <t>福祉強化短期入所Ⅱ５・人欠１</t>
    <rPh sb="0" eb="2">
      <t>フクシ</t>
    </rPh>
    <rPh sb="2" eb="4">
      <t>キョウカ</t>
    </rPh>
    <phoneticPr fontId="2"/>
  </si>
  <si>
    <t>福祉強化短期入所Ⅱ５・人欠１・大規模減算</t>
    <rPh sb="0" eb="2">
      <t>フクシ</t>
    </rPh>
    <rPh sb="2" eb="4">
      <t>キョウカ</t>
    </rPh>
    <phoneticPr fontId="2"/>
  </si>
  <si>
    <t>福祉強化短期入所Ⅱ４・人欠１</t>
    <rPh sb="0" eb="2">
      <t>フクシ</t>
    </rPh>
    <rPh sb="2" eb="4">
      <t>キョウカ</t>
    </rPh>
    <phoneticPr fontId="2"/>
  </si>
  <si>
    <t>福祉強化短期入所Ⅱ４・人欠１・大規模減算</t>
    <rPh sb="0" eb="2">
      <t>フクシ</t>
    </rPh>
    <rPh sb="2" eb="4">
      <t>キョウカ</t>
    </rPh>
    <phoneticPr fontId="2"/>
  </si>
  <si>
    <t>福祉強化短期入所Ⅱ３・人欠１</t>
    <rPh sb="0" eb="2">
      <t>フクシ</t>
    </rPh>
    <rPh sb="2" eb="4">
      <t>キョウカ</t>
    </rPh>
    <phoneticPr fontId="2"/>
  </si>
  <si>
    <t>福祉強化短期入所Ⅱ３・人欠１・大規模減算</t>
    <rPh sb="0" eb="2">
      <t>フクシ</t>
    </rPh>
    <rPh sb="2" eb="4">
      <t>キョウカ</t>
    </rPh>
    <phoneticPr fontId="2"/>
  </si>
  <si>
    <t>福祉強化短期入所Ⅱ２・人欠１</t>
    <rPh sb="0" eb="2">
      <t>フクシ</t>
    </rPh>
    <rPh sb="2" eb="4">
      <t>キョウカ</t>
    </rPh>
    <phoneticPr fontId="2"/>
  </si>
  <si>
    <t>福祉強化短期入所Ⅱ２・人欠１・大規模減算</t>
    <rPh sb="0" eb="2">
      <t>フクシ</t>
    </rPh>
    <rPh sb="2" eb="4">
      <t>キョウカ</t>
    </rPh>
    <phoneticPr fontId="2"/>
  </si>
  <si>
    <t>福祉強化短期入所Ⅲ３・人欠１</t>
    <rPh sb="2" eb="4">
      <t>キョウカ</t>
    </rPh>
    <phoneticPr fontId="2"/>
  </si>
  <si>
    <t>福祉強化短期入所Ⅲ３・人欠１・大規模減算</t>
  </si>
  <si>
    <t>福祉強化短期入所Ⅲ２・人欠１</t>
  </si>
  <si>
    <t>福祉強化短期入所Ⅲ２・人欠１・大規模減算</t>
  </si>
  <si>
    <t>福祉強化短期入所Ⅲ１・人欠１</t>
  </si>
  <si>
    <t>福祉強化短期入所Ⅲ１・人欠１・大規模減算</t>
  </si>
  <si>
    <t>福祉強化短期入所Ⅳ３・人欠１</t>
    <rPh sb="2" eb="4">
      <t>キョウカ</t>
    </rPh>
    <phoneticPr fontId="2"/>
  </si>
  <si>
    <t>福祉強化短期入所Ⅳ３・人欠１・大規模減算</t>
  </si>
  <si>
    <t>福祉強化短期入所Ⅳ２・人欠１</t>
  </si>
  <si>
    <t>福祉強化短期入所Ⅳ２・人欠１・大規模減算</t>
  </si>
  <si>
    <t>福祉強化短期入所Ⅳ１・人欠１・大規模減算</t>
  </si>
  <si>
    <t>福祉短期入所Ⅰ６・人欠２</t>
    <rPh sb="0" eb="2">
      <t>フクシ</t>
    </rPh>
    <rPh sb="2" eb="4">
      <t>タンキ</t>
    </rPh>
    <rPh sb="4" eb="6">
      <t>ニュウショ</t>
    </rPh>
    <phoneticPr fontId="2"/>
  </si>
  <si>
    <t>福祉短期入所Ⅰ６・人欠２・大規模減算</t>
    <rPh sb="0" eb="2">
      <t>フクシ</t>
    </rPh>
    <phoneticPr fontId="2"/>
  </si>
  <si>
    <t>福祉短期入所Ⅰ５・人欠２</t>
    <rPh sb="0" eb="2">
      <t>フクシ</t>
    </rPh>
    <rPh sb="2" eb="4">
      <t>タンキ</t>
    </rPh>
    <rPh sb="4" eb="6">
      <t>ニュウショ</t>
    </rPh>
    <phoneticPr fontId="2"/>
  </si>
  <si>
    <t>福祉短期入所Ⅰ５・人欠２・大規模減算</t>
  </si>
  <si>
    <t>福祉短期入所Ⅰ４・人欠２</t>
    <rPh sb="0" eb="2">
      <t>フクシ</t>
    </rPh>
    <rPh sb="2" eb="4">
      <t>タンキ</t>
    </rPh>
    <rPh sb="4" eb="6">
      <t>ニュウショ</t>
    </rPh>
    <phoneticPr fontId="2"/>
  </si>
  <si>
    <t>福祉短期入所Ⅰ４・人欠２・大規模減算</t>
  </si>
  <si>
    <t>福祉短期入所Ⅰ３・人欠２</t>
    <rPh sb="0" eb="2">
      <t>フクシ</t>
    </rPh>
    <rPh sb="2" eb="4">
      <t>タンキ</t>
    </rPh>
    <rPh sb="4" eb="6">
      <t>ニュウショ</t>
    </rPh>
    <phoneticPr fontId="2"/>
  </si>
  <si>
    <t>福祉短期入所Ⅰ３・人欠２・大規模減算</t>
  </si>
  <si>
    <t>福祉短期入所Ⅰ２・人欠２</t>
    <rPh sb="0" eb="2">
      <t>フクシ</t>
    </rPh>
    <rPh sb="2" eb="4">
      <t>タンキ</t>
    </rPh>
    <rPh sb="4" eb="6">
      <t>ニュウショ</t>
    </rPh>
    <phoneticPr fontId="2"/>
  </si>
  <si>
    <t>福祉短期入所Ⅰ２・人欠２・大規模減算</t>
  </si>
  <si>
    <t>福祉短期入所Ⅱ６・人欠２</t>
    <rPh sb="0" eb="2">
      <t>フクシ</t>
    </rPh>
    <rPh sb="2" eb="4">
      <t>タンキ</t>
    </rPh>
    <rPh sb="4" eb="6">
      <t>ニュウショ</t>
    </rPh>
    <phoneticPr fontId="2"/>
  </si>
  <si>
    <t>福祉短期入所Ⅱ６・人欠２・大規模減算</t>
  </si>
  <si>
    <t>福祉短期入所Ⅱ５・人欠２</t>
    <rPh sb="0" eb="2">
      <t>フクシ</t>
    </rPh>
    <rPh sb="2" eb="4">
      <t>タンキ</t>
    </rPh>
    <rPh sb="4" eb="6">
      <t>ニュウショ</t>
    </rPh>
    <phoneticPr fontId="2"/>
  </si>
  <si>
    <t>福祉短期入所Ⅱ５・人欠２・大規模減算</t>
  </si>
  <si>
    <t>福祉短期入所Ⅱ４・人欠２</t>
    <rPh sb="0" eb="2">
      <t>フクシ</t>
    </rPh>
    <rPh sb="2" eb="4">
      <t>タンキ</t>
    </rPh>
    <rPh sb="4" eb="6">
      <t>ニュウショ</t>
    </rPh>
    <phoneticPr fontId="2"/>
  </si>
  <si>
    <t>福祉短期入所Ⅱ４・人欠２・大規模減算</t>
  </si>
  <si>
    <t>福祉短期入所Ⅱ３・人欠２</t>
    <rPh sb="0" eb="2">
      <t>フクシ</t>
    </rPh>
    <rPh sb="2" eb="4">
      <t>タンキ</t>
    </rPh>
    <rPh sb="4" eb="6">
      <t>ニュウショ</t>
    </rPh>
    <phoneticPr fontId="2"/>
  </si>
  <si>
    <t>福祉短期入所Ⅱ３・人欠２・大規模減算</t>
  </si>
  <si>
    <t>福祉短期入所Ⅱ２・人欠２</t>
    <rPh sb="0" eb="2">
      <t>フクシ</t>
    </rPh>
    <rPh sb="2" eb="4">
      <t>タンキ</t>
    </rPh>
    <rPh sb="4" eb="6">
      <t>ニュウショ</t>
    </rPh>
    <phoneticPr fontId="2"/>
  </si>
  <si>
    <t>福祉短期入所Ⅱ２・人欠２・大規模減算</t>
  </si>
  <si>
    <t>福祉短期入所Ⅲ３・人欠２</t>
    <rPh sb="0" eb="2">
      <t>フクシ</t>
    </rPh>
    <rPh sb="2" eb="4">
      <t>タンキ</t>
    </rPh>
    <rPh sb="4" eb="6">
      <t>ニュウショ</t>
    </rPh>
    <phoneticPr fontId="2"/>
  </si>
  <si>
    <t>福祉短期入所Ⅲ３・人欠２・大規模減算</t>
  </si>
  <si>
    <t>福祉短期入所Ⅲ２・人欠２</t>
    <rPh sb="2" eb="4">
      <t>タンキ</t>
    </rPh>
    <rPh sb="4" eb="6">
      <t>ニュウショ</t>
    </rPh>
    <phoneticPr fontId="2"/>
  </si>
  <si>
    <t>福祉短期入所Ⅲ２・人欠２・大規模減算</t>
  </si>
  <si>
    <t>福祉短期入所Ⅲ１・人欠２</t>
    <rPh sb="2" eb="4">
      <t>タンキ</t>
    </rPh>
    <rPh sb="4" eb="6">
      <t>ニュウショ</t>
    </rPh>
    <phoneticPr fontId="2"/>
  </si>
  <si>
    <t>福祉短期入所Ⅲ１・人欠２・大規模減算</t>
  </si>
  <si>
    <t>福祉短期入所Ⅳ３・人欠２</t>
    <rPh sb="2" eb="4">
      <t>タンキ</t>
    </rPh>
    <rPh sb="4" eb="6">
      <t>ニュウショ</t>
    </rPh>
    <phoneticPr fontId="2"/>
  </si>
  <si>
    <t>福祉短期入所Ⅳ３・人欠２・大規模減算</t>
  </si>
  <si>
    <t>福祉短期入所Ⅳ２・人欠２</t>
    <rPh sb="2" eb="4">
      <t>タンキ</t>
    </rPh>
    <rPh sb="4" eb="6">
      <t>ニュウショ</t>
    </rPh>
    <phoneticPr fontId="2"/>
  </si>
  <si>
    <t>福祉短期入所Ⅳ２・人欠２・大規模減算</t>
  </si>
  <si>
    <t>福祉短期入所Ⅳ１・人欠２</t>
    <rPh sb="2" eb="4">
      <t>タンキ</t>
    </rPh>
    <rPh sb="4" eb="6">
      <t>ニュウショ</t>
    </rPh>
    <phoneticPr fontId="2"/>
  </si>
  <si>
    <t>福祉短期入所Ⅳ１・人欠２・大規模減算</t>
  </si>
  <si>
    <t>福祉強化短期入所Ⅰ６・人欠２</t>
    <rPh sb="0" eb="2">
      <t>フクシ</t>
    </rPh>
    <rPh sb="2" eb="4">
      <t>キョウカ</t>
    </rPh>
    <phoneticPr fontId="2"/>
  </si>
  <si>
    <t>福祉強化短期入所Ⅰ６・人欠２・大規模減算</t>
    <rPh sb="0" eb="2">
      <t>フクシ</t>
    </rPh>
    <rPh sb="2" eb="4">
      <t>キョウカ</t>
    </rPh>
    <phoneticPr fontId="2"/>
  </si>
  <si>
    <t>福祉強化短期入所Ⅰ５・人欠２</t>
    <rPh sb="0" eb="2">
      <t>フクシ</t>
    </rPh>
    <rPh sb="2" eb="4">
      <t>キョウカ</t>
    </rPh>
    <phoneticPr fontId="2"/>
  </si>
  <si>
    <t>福祉強化短期入所Ⅰ５・人欠２・大規模減算</t>
    <rPh sb="0" eb="2">
      <t>フクシ</t>
    </rPh>
    <rPh sb="2" eb="4">
      <t>キョウカ</t>
    </rPh>
    <phoneticPr fontId="2"/>
  </si>
  <si>
    <t>福祉強化短期入所Ⅰ４・人欠２</t>
    <rPh sb="0" eb="2">
      <t>フクシ</t>
    </rPh>
    <rPh sb="2" eb="4">
      <t>キョウカ</t>
    </rPh>
    <phoneticPr fontId="2"/>
  </si>
  <si>
    <t>福祉強化短期入所Ⅰ４・人欠２・大規模減算</t>
    <rPh sb="0" eb="2">
      <t>フクシ</t>
    </rPh>
    <rPh sb="2" eb="4">
      <t>キョウカ</t>
    </rPh>
    <phoneticPr fontId="2"/>
  </si>
  <si>
    <t>福祉強化短期入所Ⅰ３・人欠２</t>
    <rPh sb="0" eb="2">
      <t>フクシ</t>
    </rPh>
    <rPh sb="2" eb="4">
      <t>キョウカ</t>
    </rPh>
    <phoneticPr fontId="2"/>
  </si>
  <si>
    <t>福祉強化短期入所Ⅰ３・人欠２・大規模減算</t>
    <rPh sb="0" eb="2">
      <t>フクシ</t>
    </rPh>
    <rPh sb="2" eb="4">
      <t>キョウカ</t>
    </rPh>
    <phoneticPr fontId="2"/>
  </si>
  <si>
    <t>福祉強化短期入所Ⅰ２・人欠２</t>
    <rPh sb="0" eb="2">
      <t>フクシ</t>
    </rPh>
    <rPh sb="2" eb="4">
      <t>キョウカ</t>
    </rPh>
    <phoneticPr fontId="2"/>
  </si>
  <si>
    <t>福祉強化短期入所Ⅰ２・人欠２・大規模減算</t>
    <rPh sb="0" eb="2">
      <t>フクシ</t>
    </rPh>
    <rPh sb="2" eb="4">
      <t>キョウカ</t>
    </rPh>
    <phoneticPr fontId="2"/>
  </si>
  <si>
    <t>福祉強化短期入所Ⅱ６・人欠２</t>
    <rPh sb="0" eb="2">
      <t>フクシ</t>
    </rPh>
    <rPh sb="2" eb="4">
      <t>キョウカ</t>
    </rPh>
    <phoneticPr fontId="2"/>
  </si>
  <si>
    <t>福祉強化短期入所Ⅱ６・人欠２・大規模減算</t>
    <rPh sb="0" eb="2">
      <t>フクシ</t>
    </rPh>
    <rPh sb="2" eb="4">
      <t>キョウカ</t>
    </rPh>
    <phoneticPr fontId="2"/>
  </si>
  <si>
    <t>福祉強化短期入所Ⅱ５・人欠２</t>
    <rPh sb="0" eb="2">
      <t>フクシ</t>
    </rPh>
    <rPh sb="2" eb="4">
      <t>キョウカ</t>
    </rPh>
    <phoneticPr fontId="2"/>
  </si>
  <si>
    <t>福祉強化短期入所Ⅱ５・人欠２・大規模減算</t>
    <rPh sb="0" eb="2">
      <t>フクシ</t>
    </rPh>
    <rPh sb="2" eb="4">
      <t>キョウカ</t>
    </rPh>
    <phoneticPr fontId="2"/>
  </si>
  <si>
    <t>福祉強化短期入所Ⅱ４・人欠２</t>
    <rPh sb="0" eb="2">
      <t>フクシ</t>
    </rPh>
    <rPh sb="2" eb="4">
      <t>キョウカ</t>
    </rPh>
    <phoneticPr fontId="2"/>
  </si>
  <si>
    <t>福祉強化短期入所Ⅱ４・人欠２・大規模減算</t>
    <rPh sb="0" eb="2">
      <t>フクシ</t>
    </rPh>
    <rPh sb="2" eb="4">
      <t>キョウカ</t>
    </rPh>
    <phoneticPr fontId="2"/>
  </si>
  <si>
    <t>福祉強化短期入所Ⅱ３・人欠２</t>
    <rPh sb="0" eb="2">
      <t>フクシ</t>
    </rPh>
    <rPh sb="2" eb="4">
      <t>キョウカ</t>
    </rPh>
    <phoneticPr fontId="2"/>
  </si>
  <si>
    <t>福祉強化短期入所Ⅱ３・人欠２・大規模減算</t>
    <rPh sb="0" eb="2">
      <t>フクシ</t>
    </rPh>
    <rPh sb="2" eb="4">
      <t>キョウカ</t>
    </rPh>
    <phoneticPr fontId="2"/>
  </si>
  <si>
    <t>福祉強化短期入所Ⅱ２・人欠２</t>
    <rPh sb="0" eb="2">
      <t>フクシ</t>
    </rPh>
    <rPh sb="2" eb="4">
      <t>キョウカ</t>
    </rPh>
    <phoneticPr fontId="2"/>
  </si>
  <si>
    <t>福祉強化短期入所Ⅱ２・人欠２・大規模減算</t>
    <rPh sb="0" eb="2">
      <t>フクシ</t>
    </rPh>
    <rPh sb="2" eb="4">
      <t>キョウカ</t>
    </rPh>
    <phoneticPr fontId="2"/>
  </si>
  <si>
    <t>福祉強化短期入所Ⅲ３・人欠２</t>
    <rPh sb="2" eb="4">
      <t>キョウカ</t>
    </rPh>
    <phoneticPr fontId="2"/>
  </si>
  <si>
    <t>福祉強化短期入所Ⅲ３・人欠２・大規模減算</t>
  </si>
  <si>
    <t>福祉強化短期入所Ⅲ２・人欠２</t>
  </si>
  <si>
    <t>福祉強化短期入所Ⅲ２・人欠２・大規模減算</t>
  </si>
  <si>
    <t>福祉強化短期入所Ⅲ１・人欠２</t>
  </si>
  <si>
    <t>福祉強化短期入所Ⅲ１・人欠２・大規模減算</t>
  </si>
  <si>
    <t>福祉強化短期入所Ⅳ３・人欠２</t>
    <rPh sb="2" eb="4">
      <t>キョウカ</t>
    </rPh>
    <phoneticPr fontId="2"/>
  </si>
  <si>
    <t>福祉強化短期入所Ⅳ３・人欠２・大規模減算</t>
  </si>
  <si>
    <t>福祉強化短期入所Ⅳ２・人欠２</t>
  </si>
  <si>
    <t>福祉強化短期入所Ⅳ２・人欠２・大規模減算</t>
  </si>
  <si>
    <t>福祉強化短期入所Ⅳ１・人欠２</t>
  </si>
  <si>
    <t>福祉強化短期入所Ⅳ１・人欠２・大規模減算</t>
  </si>
  <si>
    <t>241152</t>
  </si>
  <si>
    <t>241155</t>
  </si>
  <si>
    <t>241158</t>
  </si>
  <si>
    <t>241161</t>
  </si>
  <si>
    <t>241164</t>
  </si>
  <si>
    <t>241167</t>
  </si>
  <si>
    <t>241170</t>
  </si>
  <si>
    <t>241173</t>
  </si>
  <si>
    <t>241176</t>
  </si>
  <si>
    <t>241179</t>
  </si>
  <si>
    <t>241182</t>
  </si>
  <si>
    <t>241185</t>
  </si>
  <si>
    <t>241188</t>
  </si>
  <si>
    <t>241191</t>
  </si>
  <si>
    <t>241194</t>
  </si>
  <si>
    <t>241197</t>
  </si>
  <si>
    <t>241801</t>
  </si>
  <si>
    <t>241803</t>
  </si>
  <si>
    <t>241805</t>
  </si>
  <si>
    <t>241807</t>
  </si>
  <si>
    <t>241809</t>
  </si>
  <si>
    <t>241811</t>
  </si>
  <si>
    <t>241813</t>
  </si>
  <si>
    <t>241815</t>
  </si>
  <si>
    <t>241817</t>
  </si>
  <si>
    <t>241819</t>
  </si>
  <si>
    <t>241821</t>
  </si>
  <si>
    <t>241823</t>
  </si>
  <si>
    <t>241825</t>
  </si>
  <si>
    <t>241827</t>
  </si>
  <si>
    <t>241829</t>
  </si>
  <si>
    <t>241831</t>
  </si>
  <si>
    <t>241833</t>
  </si>
  <si>
    <t>241835</t>
  </si>
  <si>
    <t>241837</t>
  </si>
  <si>
    <t>241839</t>
  </si>
  <si>
    <t>241841</t>
  </si>
  <si>
    <t>241843</t>
  </si>
  <si>
    <t>241845</t>
  </si>
  <si>
    <t>241847</t>
  </si>
  <si>
    <t>241849</t>
  </si>
  <si>
    <t>241851</t>
  </si>
  <si>
    <t>241853</t>
  </si>
  <si>
    <t>241855</t>
  </si>
  <si>
    <t>241857</t>
  </si>
  <si>
    <t>241859</t>
  </si>
  <si>
    <t>241861</t>
  </si>
  <si>
    <t>241863</t>
  </si>
  <si>
    <t>248152</t>
  </si>
  <si>
    <t>248155</t>
  </si>
  <si>
    <t>248158</t>
  </si>
  <si>
    <t>248161</t>
  </si>
  <si>
    <t>248164</t>
  </si>
  <si>
    <t>248167</t>
  </si>
  <si>
    <t>248170</t>
  </si>
  <si>
    <t>248173</t>
  </si>
  <si>
    <t>248176</t>
  </si>
  <si>
    <t>248179</t>
  </si>
  <si>
    <t>248182</t>
  </si>
  <si>
    <t>248185</t>
  </si>
  <si>
    <t>248188</t>
  </si>
  <si>
    <t>248191</t>
  </si>
  <si>
    <t>248194</t>
  </si>
  <si>
    <t>248197</t>
  </si>
  <si>
    <t>248801</t>
  </si>
  <si>
    <t>248803</t>
  </si>
  <si>
    <t>248805</t>
  </si>
  <si>
    <t>248807</t>
  </si>
  <si>
    <t>248809</t>
  </si>
  <si>
    <t>248811</t>
  </si>
  <si>
    <t>248813</t>
  </si>
  <si>
    <t>248815</t>
  </si>
  <si>
    <t>248817</t>
  </si>
  <si>
    <t>248819</t>
  </si>
  <si>
    <t>248821</t>
  </si>
  <si>
    <t>248823</t>
  </si>
  <si>
    <t>248825</t>
  </si>
  <si>
    <t>248827</t>
  </si>
  <si>
    <t>248829</t>
  </si>
  <si>
    <t>248831</t>
  </si>
  <si>
    <t>248833</t>
  </si>
  <si>
    <t>248835</t>
  </si>
  <si>
    <t>248837</t>
  </si>
  <si>
    <t>248839</t>
  </si>
  <si>
    <t>248841</t>
  </si>
  <si>
    <t>248843</t>
  </si>
  <si>
    <t>248845</t>
  </si>
  <si>
    <t>248847</t>
  </si>
  <si>
    <t>248849</t>
  </si>
  <si>
    <t>248851</t>
  </si>
  <si>
    <t>248853</t>
  </si>
  <si>
    <t>248855</t>
  </si>
  <si>
    <t>248857</t>
  </si>
  <si>
    <t>248859</t>
  </si>
  <si>
    <t>248861</t>
  </si>
  <si>
    <t>248863</t>
  </si>
  <si>
    <t>249152</t>
  </si>
  <si>
    <t>249155</t>
  </si>
  <si>
    <t>249158</t>
  </si>
  <si>
    <t>249161</t>
  </si>
  <si>
    <t>249164</t>
  </si>
  <si>
    <t>249167</t>
  </si>
  <si>
    <t>249170</t>
  </si>
  <si>
    <t>249173</t>
  </si>
  <si>
    <t>249176</t>
  </si>
  <si>
    <t>249179</t>
  </si>
  <si>
    <t>249182</t>
  </si>
  <si>
    <t>249185</t>
  </si>
  <si>
    <t>249188</t>
  </si>
  <si>
    <t>249191</t>
  </si>
  <si>
    <t>249194</t>
  </si>
  <si>
    <t>249197</t>
  </si>
  <si>
    <t>249801</t>
  </si>
  <si>
    <t>249803</t>
  </si>
  <si>
    <t>249805</t>
  </si>
  <si>
    <t>249807</t>
  </si>
  <si>
    <t>249809</t>
  </si>
  <si>
    <t>249811</t>
  </si>
  <si>
    <t>249813</t>
  </si>
  <si>
    <t>249815</t>
  </si>
  <si>
    <t>249817</t>
  </si>
  <si>
    <t>249819</t>
  </si>
  <si>
    <t>249821</t>
  </si>
  <si>
    <t>249823</t>
  </si>
  <si>
    <t>249825</t>
  </si>
  <si>
    <t>249827</t>
  </si>
  <si>
    <t>249829</t>
  </si>
  <si>
    <t>249831</t>
  </si>
  <si>
    <t>249833</t>
  </si>
  <si>
    <t>249835</t>
  </si>
  <si>
    <t>249837</t>
  </si>
  <si>
    <t>249839</t>
  </si>
  <si>
    <t>249841</t>
  </si>
  <si>
    <t>249843</t>
  </si>
  <si>
    <t>249845</t>
  </si>
  <si>
    <t>249847</t>
  </si>
  <si>
    <t>249849</t>
  </si>
  <si>
    <t>249851</t>
  </si>
  <si>
    <t>249853</t>
  </si>
  <si>
    <t>249855</t>
  </si>
  <si>
    <t>249857</t>
  </si>
  <si>
    <t>249859</t>
  </si>
  <si>
    <t>249861</t>
  </si>
  <si>
    <t>249863</t>
  </si>
  <si>
    <t>249261</t>
  </si>
  <si>
    <t>249263</t>
  </si>
  <si>
    <t>249265</t>
  </si>
  <si>
    <t>249267</t>
  </si>
  <si>
    <t>249269</t>
  </si>
  <si>
    <t>249271</t>
  </si>
  <si>
    <t>249273</t>
  </si>
  <si>
    <t>249275</t>
  </si>
  <si>
    <t>249277</t>
  </si>
  <si>
    <t>249279</t>
  </si>
  <si>
    <t>249361</t>
  </si>
  <si>
    <t>249363</t>
  </si>
  <si>
    <t>249365</t>
  </si>
  <si>
    <t>249367</t>
  </si>
  <si>
    <t>249369</t>
  </si>
  <si>
    <t>249371</t>
  </si>
  <si>
    <t>249373</t>
  </si>
  <si>
    <t>249375</t>
  </si>
  <si>
    <t>249377</t>
  </si>
  <si>
    <t>249379</t>
  </si>
  <si>
    <t>249461</t>
  </si>
  <si>
    <t>249463</t>
  </si>
  <si>
    <t>249465</t>
  </si>
  <si>
    <t>249467</t>
  </si>
  <si>
    <t>249469</t>
  </si>
  <si>
    <t>249471</t>
  </si>
  <si>
    <t>249561</t>
  </si>
  <si>
    <t>249563</t>
  </si>
  <si>
    <t>249565</t>
  </si>
  <si>
    <t>249567</t>
  </si>
  <si>
    <t>249569</t>
  </si>
  <si>
    <t>249571</t>
  </si>
  <si>
    <t>249901</t>
  </si>
  <si>
    <t>249903</t>
  </si>
  <si>
    <t>249905</t>
  </si>
  <si>
    <t>249907</t>
  </si>
  <si>
    <t>249909</t>
  </si>
  <si>
    <t>249911</t>
  </si>
  <si>
    <t>249913</t>
  </si>
  <si>
    <t>249915</t>
  </si>
  <si>
    <t>249917</t>
  </si>
  <si>
    <t>249919</t>
  </si>
  <si>
    <t>249921</t>
  </si>
  <si>
    <t>249923</t>
  </si>
  <si>
    <t>249925</t>
  </si>
  <si>
    <t>249927</t>
  </si>
  <si>
    <t>249929</t>
  </si>
  <si>
    <t>249931</t>
  </si>
  <si>
    <t>249933</t>
  </si>
  <si>
    <t>249935</t>
  </si>
  <si>
    <t>249937</t>
  </si>
  <si>
    <t>249939</t>
  </si>
  <si>
    <t>249941</t>
  </si>
  <si>
    <t>249943</t>
  </si>
  <si>
    <t>249945</t>
  </si>
  <si>
    <t>249947</t>
  </si>
  <si>
    <t>249949</t>
  </si>
  <si>
    <t>249951</t>
  </si>
  <si>
    <t>249953</t>
  </si>
  <si>
    <t>249955</t>
  </si>
  <si>
    <t>249957</t>
  </si>
  <si>
    <t>249959</t>
  </si>
  <si>
    <t>249961</t>
  </si>
  <si>
    <t>249963</t>
  </si>
  <si>
    <t>合成
単位</t>
    <rPh sb="0" eb="2">
      <t>ゴウセイ</t>
    </rPh>
    <rPh sb="3" eb="5">
      <t>タンイ</t>
    </rPh>
    <phoneticPr fontId="20"/>
  </si>
  <si>
    <t>サービス内容略称</t>
    <rPh sb="4" eb="6">
      <t>ナイヨウ</t>
    </rPh>
    <rPh sb="6" eb="8">
      <t>リャクショウ</t>
    </rPh>
    <phoneticPr fontId="20"/>
  </si>
  <si>
    <t>障害支援
区分</t>
    <rPh sb="0" eb="2">
      <t>ショウガイ</t>
    </rPh>
    <rPh sb="2" eb="4">
      <t>シエン</t>
    </rPh>
    <rPh sb="5" eb="7">
      <t>クブン</t>
    </rPh>
    <phoneticPr fontId="20"/>
  </si>
  <si>
    <t>級地
コード</t>
    <rPh sb="0" eb="1">
      <t>キュウ</t>
    </rPh>
    <rPh sb="1" eb="2">
      <t>チ</t>
    </rPh>
    <phoneticPr fontId="20"/>
  </si>
  <si>
    <t>キーコード</t>
    <phoneticPr fontId="20"/>
  </si>
  <si>
    <t>06</t>
  </si>
  <si>
    <t>07</t>
  </si>
  <si>
    <t>1</t>
    <phoneticPr fontId="2"/>
  </si>
  <si>
    <t>都　加　算　請　求　書
（短期入所）</t>
    <rPh sb="0" eb="1">
      <t>ト</t>
    </rPh>
    <rPh sb="2" eb="3">
      <t>カ</t>
    </rPh>
    <rPh sb="4" eb="5">
      <t>サン</t>
    </rPh>
    <rPh sb="6" eb="7">
      <t>ショウ</t>
    </rPh>
    <rPh sb="8" eb="9">
      <t>モトム</t>
    </rPh>
    <rPh sb="10" eb="11">
      <t>ショ</t>
    </rPh>
    <rPh sb="13" eb="15">
      <t>タンキ</t>
    </rPh>
    <rPh sb="15" eb="17">
      <t>ニュウショ</t>
    </rPh>
    <phoneticPr fontId="2"/>
  </si>
  <si>
    <t>03</t>
  </si>
  <si>
    <t>04</t>
  </si>
  <si>
    <t>05</t>
  </si>
  <si>
    <t>都　加　算　明　細　書</t>
    <rPh sb="0" eb="1">
      <t>ト</t>
    </rPh>
    <rPh sb="2" eb="3">
      <t>カ</t>
    </rPh>
    <rPh sb="4" eb="5">
      <t>サン</t>
    </rPh>
    <phoneticPr fontId="2"/>
  </si>
  <si>
    <t>02</t>
  </si>
  <si>
    <t>医療連携体制加算（Ⅶ）</t>
    <rPh sb="0" eb="2">
      <t>イリョウ</t>
    </rPh>
    <rPh sb="2" eb="4">
      <t>レンケイ</t>
    </rPh>
    <rPh sb="4" eb="6">
      <t>タイセイ</t>
    </rPh>
    <rPh sb="6" eb="8">
      <t>カサン</t>
    </rPh>
    <phoneticPr fontId="20"/>
  </si>
  <si>
    <t>短期医療連携体制加算Ⅳ１</t>
    <rPh sb="0" eb="2">
      <t>タンキ</t>
    </rPh>
    <rPh sb="2" eb="4">
      <t>イリョウ</t>
    </rPh>
    <rPh sb="4" eb="6">
      <t>レンケイ</t>
    </rPh>
    <rPh sb="6" eb="8">
      <t>タイセイ</t>
    </rPh>
    <rPh sb="8" eb="10">
      <t>カサン</t>
    </rPh>
    <phoneticPr fontId="6"/>
  </si>
  <si>
    <t>短期医療連携体制加算Ⅳ２</t>
    <rPh sb="0" eb="2">
      <t>タンキ</t>
    </rPh>
    <rPh sb="2" eb="4">
      <t>イリョウ</t>
    </rPh>
    <rPh sb="4" eb="6">
      <t>レンケイ</t>
    </rPh>
    <rPh sb="6" eb="8">
      <t>タイセイ</t>
    </rPh>
    <rPh sb="8" eb="10">
      <t>カサン</t>
    </rPh>
    <phoneticPr fontId="6"/>
  </si>
  <si>
    <t>短期医療連携体制加算Ⅳ３</t>
    <rPh sb="0" eb="2">
      <t>タンキ</t>
    </rPh>
    <rPh sb="2" eb="4">
      <t>イリョウ</t>
    </rPh>
    <rPh sb="4" eb="6">
      <t>レンケイ</t>
    </rPh>
    <rPh sb="6" eb="8">
      <t>タイセイ</t>
    </rPh>
    <rPh sb="8" eb="10">
      <t>カサン</t>
    </rPh>
    <phoneticPr fontId="6"/>
  </si>
  <si>
    <t>短期医療連携体制加算Ⅴ１</t>
  </si>
  <si>
    <t>短期医療連携体制加算Ⅴ２</t>
  </si>
  <si>
    <t>短期医療連携体制加算Ⅴ３</t>
  </si>
  <si>
    <t>短期医療連携体制加算Ⅷ</t>
  </si>
  <si>
    <t>-</t>
  </si>
  <si>
    <t>01</t>
  </si>
  <si>
    <t>20</t>
  </si>
  <si>
    <t>短期医療連携体制加算Ⅶ</t>
    <phoneticPr fontId="20"/>
  </si>
  <si>
    <t>246080</t>
  </si>
  <si>
    <t>246081</t>
  </si>
  <si>
    <t>246082</t>
  </si>
  <si>
    <t>246083</t>
  </si>
  <si>
    <t>246084</t>
  </si>
  <si>
    <t>246085</t>
  </si>
  <si>
    <t>249992</t>
  </si>
  <si>
    <t>246068</t>
  </si>
  <si>
    <t>別紙より</t>
    <rPh sb="0" eb="2">
      <t>ベッシ</t>
    </rPh>
    <phoneticPr fontId="2"/>
  </si>
  <si>
    <t>令和</t>
    <rPh sb="0" eb="2">
      <t>レイワ</t>
    </rPh>
    <phoneticPr fontId="2"/>
  </si>
  <si>
    <t>※平成３０年度から令和２年度までの間は空欄でも結構です。</t>
    <rPh sb="1" eb="3">
      <t>ヘイセイ</t>
    </rPh>
    <rPh sb="5" eb="7">
      <t>ネンド</t>
    </rPh>
    <rPh sb="9" eb="11">
      <t>レイワ</t>
    </rPh>
    <rPh sb="12" eb="14">
      <t>ネンド</t>
    </rPh>
    <rPh sb="17" eb="18">
      <t>カン</t>
    </rPh>
    <rPh sb="19" eb="21">
      <t>クウラン</t>
    </rPh>
    <rPh sb="23" eb="25">
      <t>ケッコウ</t>
    </rPh>
    <phoneticPr fontId="20"/>
  </si>
  <si>
    <t>令和</t>
    <rPh sb="0" eb="2">
      <t>レイワ</t>
    </rPh>
    <phoneticPr fontId="2"/>
  </si>
  <si>
    <t>令和</t>
    <rPh sb="0" eb="2">
      <t>レイワ</t>
    </rPh>
    <phoneticPr fontId="20"/>
  </si>
  <si>
    <t>該当</t>
    <rPh sb="0" eb="2">
      <t>ガイトウ</t>
    </rPh>
    <phoneticPr fontId="2"/>
  </si>
  <si>
    <t>非該当</t>
    <rPh sb="0" eb="3">
      <t>ヒガイトウ</t>
    </rPh>
    <phoneticPr fontId="2"/>
  </si>
  <si>
    <t>241950</t>
  </si>
  <si>
    <t>241951</t>
  </si>
  <si>
    <t>241952</t>
  </si>
  <si>
    <t>241953</t>
  </si>
  <si>
    <t>241954</t>
  </si>
  <si>
    <t>241955</t>
  </si>
  <si>
    <t>241956</t>
  </si>
  <si>
    <t>241957</t>
  </si>
  <si>
    <t>241958</t>
  </si>
  <si>
    <t>241959</t>
  </si>
  <si>
    <t>241960</t>
  </si>
  <si>
    <t>241961</t>
  </si>
  <si>
    <t>241962</t>
  </si>
  <si>
    <t>241963</t>
  </si>
  <si>
    <t>241964</t>
  </si>
  <si>
    <t>241965</t>
  </si>
  <si>
    <t>福祉短期入所Ⅰ１</t>
    <rPh sb="2" eb="4">
      <t>タンキ</t>
    </rPh>
    <rPh sb="4" eb="6">
      <t>ニュウショ</t>
    </rPh>
    <phoneticPr fontId="2"/>
  </si>
  <si>
    <t>福祉短期入所Ⅰ１・大規模減算</t>
    <phoneticPr fontId="2"/>
  </si>
  <si>
    <t>福祉短期入所Ⅱ１</t>
    <rPh sb="2" eb="4">
      <t>タンキ</t>
    </rPh>
    <rPh sb="4" eb="6">
      <t>ニュウショ</t>
    </rPh>
    <phoneticPr fontId="2"/>
  </si>
  <si>
    <t>福祉短期入所Ⅱ１・大規模減算</t>
    <phoneticPr fontId="27"/>
  </si>
  <si>
    <t>福祉強化短期入所Ⅰ１</t>
    <rPh sb="0" eb="2">
      <t>フクシ</t>
    </rPh>
    <rPh sb="2" eb="4">
      <t>キョウカ</t>
    </rPh>
    <phoneticPr fontId="2"/>
  </si>
  <si>
    <t>福祉強化短期入所Ⅰ１・大規模減算</t>
    <rPh sb="0" eb="2">
      <t>フクシ</t>
    </rPh>
    <rPh sb="2" eb="4">
      <t>キョウカ</t>
    </rPh>
    <phoneticPr fontId="2"/>
  </si>
  <si>
    <t>福祉強化短期入所Ⅱ１</t>
    <rPh sb="0" eb="2">
      <t>フクシ</t>
    </rPh>
    <rPh sb="2" eb="4">
      <t>キョウカ</t>
    </rPh>
    <phoneticPr fontId="2"/>
  </si>
  <si>
    <t>福祉強化短期入所Ⅱ１・大規模減算</t>
    <rPh sb="0" eb="2">
      <t>フクシ</t>
    </rPh>
    <rPh sb="2" eb="4">
      <t>キョウカ</t>
    </rPh>
    <phoneticPr fontId="2"/>
  </si>
  <si>
    <t>福祉強化短期入所Ⅳ３・大規模減算</t>
    <phoneticPr fontId="27"/>
  </si>
  <si>
    <t>福祉強化短期入所Ⅳ１</t>
    <phoneticPr fontId="27"/>
  </si>
  <si>
    <t>福祉強化短期入所Ⅳ１・大規模減算</t>
    <phoneticPr fontId="27"/>
  </si>
  <si>
    <t>福祉強化特定短期入所Ⅰ６</t>
    <rPh sb="2" eb="4">
      <t>キョウカ</t>
    </rPh>
    <rPh sb="4" eb="6">
      <t>トクテイ</t>
    </rPh>
    <phoneticPr fontId="2"/>
  </si>
  <si>
    <t>福祉強化特定短期入所Ⅰ６・大規模減算</t>
    <phoneticPr fontId="27"/>
  </si>
  <si>
    <t>福祉強化特定短期入所Ⅰ５</t>
    <rPh sb="2" eb="4">
      <t>キョウカ</t>
    </rPh>
    <phoneticPr fontId="2"/>
  </si>
  <si>
    <t>福祉強化特定短期入所Ⅰ５・大規模減算</t>
    <phoneticPr fontId="27"/>
  </si>
  <si>
    <t>福祉強化特定短期入所Ⅰ４</t>
    <rPh sb="2" eb="4">
      <t>キョウカ</t>
    </rPh>
    <phoneticPr fontId="2"/>
  </si>
  <si>
    <t>福祉強化特定短期入所Ⅰ４・大規模減算</t>
    <phoneticPr fontId="27"/>
  </si>
  <si>
    <t>福祉強化特定短期入所Ⅰ３</t>
    <phoneticPr fontId="27"/>
  </si>
  <si>
    <t>福祉強化特定短期入所Ⅰ３・大規模減算</t>
    <phoneticPr fontId="27"/>
  </si>
  <si>
    <t>福祉強化特定短期入所Ⅰ２</t>
    <phoneticPr fontId="27"/>
  </si>
  <si>
    <t>福祉強化特定短期入所Ⅰ２・大規模減算</t>
    <phoneticPr fontId="27"/>
  </si>
  <si>
    <t>福祉強化特定短期入所Ⅰ１</t>
    <phoneticPr fontId="27"/>
  </si>
  <si>
    <t>福祉強化特定短期入所Ⅰ１・大規模減算</t>
    <phoneticPr fontId="27"/>
  </si>
  <si>
    <t>福祉強化特定短期入所Ⅱ３</t>
    <rPh sb="2" eb="4">
      <t>キョウカ</t>
    </rPh>
    <phoneticPr fontId="2"/>
  </si>
  <si>
    <t>福祉強化特定短期入所Ⅱ３・大規模減算</t>
    <phoneticPr fontId="27"/>
  </si>
  <si>
    <t>福祉強化特定短期入所Ⅱ２</t>
    <phoneticPr fontId="27"/>
  </si>
  <si>
    <t>福祉強化特定短期入所Ⅱ２・大規模減算</t>
    <phoneticPr fontId="27"/>
  </si>
  <si>
    <t>福祉強化特定短期入所Ⅱ１</t>
    <phoneticPr fontId="27"/>
  </si>
  <si>
    <t>福祉強化特定短期入所Ⅱ１・大規模減算</t>
    <phoneticPr fontId="27"/>
  </si>
  <si>
    <t>福祉強化短期入所Ⅰ１・定超</t>
    <rPh sb="0" eb="2">
      <t>フクシ</t>
    </rPh>
    <rPh sb="2" eb="4">
      <t>キョウカ</t>
    </rPh>
    <phoneticPr fontId="2"/>
  </si>
  <si>
    <t>福祉強化短期入所Ⅰ１・定超・大規模減算</t>
    <rPh sb="0" eb="2">
      <t>フクシ</t>
    </rPh>
    <rPh sb="2" eb="4">
      <t>キョウカ</t>
    </rPh>
    <phoneticPr fontId="2"/>
  </si>
  <si>
    <t>福祉強化短期入所Ⅱ１・定超</t>
    <rPh sb="0" eb="2">
      <t>フクシ</t>
    </rPh>
    <rPh sb="2" eb="4">
      <t>キョウカ</t>
    </rPh>
    <phoneticPr fontId="2"/>
  </si>
  <si>
    <t>福祉強化短期入所Ⅱ１・定超・大規模減算</t>
    <rPh sb="0" eb="2">
      <t>フクシ</t>
    </rPh>
    <rPh sb="2" eb="4">
      <t>キョウカ</t>
    </rPh>
    <phoneticPr fontId="2"/>
  </si>
  <si>
    <t>福祉強化特定短期入所Ⅰ６・定超</t>
    <rPh sb="2" eb="4">
      <t>キョウカ</t>
    </rPh>
    <rPh sb="4" eb="6">
      <t>トクテイ</t>
    </rPh>
    <phoneticPr fontId="2"/>
  </si>
  <si>
    <t>福祉強化特定短期入所Ⅰ６・定超・大規模減算</t>
  </si>
  <si>
    <t>福祉強化特定短期入所Ⅰ５・定超</t>
    <rPh sb="2" eb="4">
      <t>キョウカ</t>
    </rPh>
    <phoneticPr fontId="2"/>
  </si>
  <si>
    <t>福祉強化特定短期入所Ⅰ５・定超・大規模減算</t>
  </si>
  <si>
    <t>福祉強化特定短期入所Ⅰ４・定超</t>
    <rPh sb="2" eb="4">
      <t>キョウカ</t>
    </rPh>
    <phoneticPr fontId="2"/>
  </si>
  <si>
    <t>福祉強化特定短期入所Ⅰ４・定超・大規模減算</t>
  </si>
  <si>
    <t>福祉強化特定短期入所Ⅰ３・定超</t>
    <phoneticPr fontId="27"/>
  </si>
  <si>
    <t>福祉強化特定短期入所Ⅰ３・定超・大規模減算</t>
  </si>
  <si>
    <t>福祉強化特定短期入所Ⅰ２・定超</t>
    <phoneticPr fontId="27"/>
  </si>
  <si>
    <t>福祉強化特定短期入所Ⅰ２・定超・大規模減算</t>
  </si>
  <si>
    <t>福祉強化特定短期入所Ⅰ１・定超</t>
    <phoneticPr fontId="27"/>
  </si>
  <si>
    <t>福祉強化特定短期入所Ⅰ１・定超・大規模減算</t>
    <phoneticPr fontId="27"/>
  </si>
  <si>
    <t>福祉強化特定短期入所Ⅱ３・定超</t>
    <rPh sb="2" eb="4">
      <t>キョウカ</t>
    </rPh>
    <phoneticPr fontId="2"/>
  </si>
  <si>
    <t>福祉強化特定短期入所Ⅱ３・定超・大規模減算</t>
  </si>
  <si>
    <t>福祉強化特定短期入所Ⅱ２・定超</t>
    <phoneticPr fontId="27"/>
  </si>
  <si>
    <t>福祉強化特定短期入所Ⅱ２・定超・大規模減算</t>
  </si>
  <si>
    <t>福祉強化特定短期入所Ⅱ１・定超</t>
    <phoneticPr fontId="27"/>
  </si>
  <si>
    <t>福祉強化特定短期入所Ⅱ１・定超・大規模減算</t>
  </si>
  <si>
    <t>福祉短期入所Ⅱ１・人欠１</t>
    <rPh sb="0" eb="2">
      <t>フクシ</t>
    </rPh>
    <rPh sb="2" eb="4">
      <t>タンキ</t>
    </rPh>
    <rPh sb="4" eb="6">
      <t>ニュウショ</t>
    </rPh>
    <phoneticPr fontId="2"/>
  </si>
  <si>
    <t>福祉短期入所Ⅱ１・人欠１・大規模減算</t>
    <phoneticPr fontId="2"/>
  </si>
  <si>
    <t>福祉強化短期入所Ⅰ１・人欠１</t>
    <rPh sb="0" eb="2">
      <t>フクシ</t>
    </rPh>
    <rPh sb="2" eb="4">
      <t>キョウカ</t>
    </rPh>
    <phoneticPr fontId="2"/>
  </si>
  <si>
    <t>福祉強化短期入所Ⅰ１・人欠１・大規模減算</t>
    <rPh sb="0" eb="2">
      <t>フクシ</t>
    </rPh>
    <rPh sb="2" eb="4">
      <t>キョウカ</t>
    </rPh>
    <phoneticPr fontId="2"/>
  </si>
  <si>
    <t>福祉強化短期入所Ⅱ６・人欠１</t>
    <phoneticPr fontId="27"/>
  </si>
  <si>
    <t>福祉強化短期入所Ⅱ１・人欠１</t>
    <rPh sb="0" eb="2">
      <t>フクシ</t>
    </rPh>
    <rPh sb="2" eb="4">
      <t>キョウカ</t>
    </rPh>
    <phoneticPr fontId="2"/>
  </si>
  <si>
    <t>福祉強化短期入所Ⅱ１・人欠１・大規模減算</t>
    <rPh sb="0" eb="2">
      <t>フクシ</t>
    </rPh>
    <rPh sb="2" eb="4">
      <t>キョウカ</t>
    </rPh>
    <phoneticPr fontId="2"/>
  </si>
  <si>
    <t>福祉強化短期入所Ⅳ１・人欠１</t>
    <phoneticPr fontId="27"/>
  </si>
  <si>
    <t>福祉強化特定短期入所Ⅰ６・人欠１</t>
    <rPh sb="2" eb="4">
      <t>キョウカ</t>
    </rPh>
    <phoneticPr fontId="2"/>
  </si>
  <si>
    <t>福祉強化特定短期入所Ⅰ６・人欠１・大規模減算</t>
    <phoneticPr fontId="27"/>
  </si>
  <si>
    <t>福祉強化特定短期入所Ⅰ５・人欠１</t>
    <rPh sb="2" eb="4">
      <t>キョウカ</t>
    </rPh>
    <phoneticPr fontId="2"/>
  </si>
  <si>
    <t>福祉強化特定短期入所Ⅰ５・人欠１・大規模減算</t>
    <phoneticPr fontId="27"/>
  </si>
  <si>
    <t>福祉強化特定短期入所Ⅰ４・人欠１</t>
    <rPh sb="2" eb="4">
      <t>キョウカ</t>
    </rPh>
    <phoneticPr fontId="2"/>
  </si>
  <si>
    <t>福祉強化特定短期入所Ⅰ４・人欠１・大規模減算</t>
    <phoneticPr fontId="27"/>
  </si>
  <si>
    <t>福祉強化特定短期入所Ⅰ３・人欠１</t>
    <rPh sb="2" eb="4">
      <t>キョウカ</t>
    </rPh>
    <phoneticPr fontId="2"/>
  </si>
  <si>
    <t>福祉強化特定短期入所Ⅰ３・人欠１・大規模減算</t>
    <phoneticPr fontId="27"/>
  </si>
  <si>
    <t>福祉強化特定短期入所Ⅰ２・人欠１</t>
    <rPh sb="2" eb="4">
      <t>キョウカ</t>
    </rPh>
    <phoneticPr fontId="2"/>
  </si>
  <si>
    <t>福祉強化特定短期入所Ⅰ２・人欠１・大規模減算</t>
    <phoneticPr fontId="27"/>
  </si>
  <si>
    <t>福祉強化特定短期入所Ⅰ１・人欠１</t>
    <rPh sb="2" eb="4">
      <t>キョウカ</t>
    </rPh>
    <phoneticPr fontId="2"/>
  </si>
  <si>
    <t>福祉強化特定短期入所Ⅰ１・人欠１・大規模減算</t>
    <phoneticPr fontId="27"/>
  </si>
  <si>
    <t>福祉強化特定短期入所Ⅱ３・人欠１</t>
    <rPh sb="2" eb="4">
      <t>キョウカ</t>
    </rPh>
    <phoneticPr fontId="2"/>
  </si>
  <si>
    <t>福祉強化特定短期入所Ⅱ３・人欠１・大規模減算</t>
  </si>
  <si>
    <t>福祉強化特定短期入所Ⅱ２・人欠１</t>
    <phoneticPr fontId="27"/>
  </si>
  <si>
    <t>福祉強化特定短期入所Ⅱ２・人欠１・大規模減算</t>
  </si>
  <si>
    <t>福祉強化特定短期入所Ⅱ１・人欠１</t>
    <phoneticPr fontId="27"/>
  </si>
  <si>
    <t>福祉強化特定短期入所Ⅱ１・人欠１・大規模減算</t>
  </si>
  <si>
    <t>福祉短期入所Ⅰ１・人欠２</t>
    <rPh sb="0" eb="2">
      <t>フクシ</t>
    </rPh>
    <rPh sb="2" eb="4">
      <t>タンキ</t>
    </rPh>
    <rPh sb="4" eb="6">
      <t>ニュウショ</t>
    </rPh>
    <phoneticPr fontId="2"/>
  </si>
  <si>
    <t>福祉短期入所Ⅰ１・人欠２・大規模減算</t>
    <phoneticPr fontId="27"/>
  </si>
  <si>
    <t>福祉短期入所Ⅱ１・人欠２</t>
    <rPh sb="0" eb="2">
      <t>フクシ</t>
    </rPh>
    <rPh sb="2" eb="4">
      <t>タンキ</t>
    </rPh>
    <rPh sb="4" eb="6">
      <t>ニュウショ</t>
    </rPh>
    <phoneticPr fontId="2"/>
  </si>
  <si>
    <t>福祉短期入所Ⅱ１・人欠２・大規模減算</t>
    <phoneticPr fontId="27"/>
  </si>
  <si>
    <t>福祉強化短期入所Ⅰ１・人欠２</t>
    <rPh sb="0" eb="2">
      <t>フクシ</t>
    </rPh>
    <rPh sb="2" eb="4">
      <t>キョウカ</t>
    </rPh>
    <phoneticPr fontId="2"/>
  </si>
  <si>
    <t>福祉強化短期入所Ⅰ１・人欠２・大規模減算</t>
    <rPh sb="0" eb="2">
      <t>フクシ</t>
    </rPh>
    <rPh sb="2" eb="4">
      <t>キョウカ</t>
    </rPh>
    <phoneticPr fontId="2"/>
  </si>
  <si>
    <t>福祉強化短期入所Ⅱ１・人欠２</t>
    <rPh sb="0" eb="2">
      <t>フクシ</t>
    </rPh>
    <rPh sb="2" eb="4">
      <t>キョウカ</t>
    </rPh>
    <phoneticPr fontId="2"/>
  </si>
  <si>
    <t>福祉強化短期入所Ⅱ１・人欠２・大規模減算</t>
    <rPh sb="0" eb="2">
      <t>フクシ</t>
    </rPh>
    <rPh sb="2" eb="4">
      <t>キョウカ</t>
    </rPh>
    <phoneticPr fontId="2"/>
  </si>
  <si>
    <t>福祉強化特定短期入所Ⅰ６・人欠２</t>
    <rPh sb="2" eb="4">
      <t>キョウカ</t>
    </rPh>
    <phoneticPr fontId="2"/>
  </si>
  <si>
    <t>福祉強化特定短期入所Ⅰ６・人欠２・大規模減算</t>
    <phoneticPr fontId="27"/>
  </si>
  <si>
    <t>福祉強化特定短期入所Ⅰ５・人欠２</t>
    <rPh sb="2" eb="4">
      <t>キョウカ</t>
    </rPh>
    <phoneticPr fontId="2"/>
  </si>
  <si>
    <t>福祉強化特定短期入所Ⅰ５・人欠２・大規模減算</t>
    <phoneticPr fontId="27"/>
  </si>
  <si>
    <t>福祉強化特定短期入所Ⅰ４・人欠２</t>
    <rPh sb="2" eb="4">
      <t>キョウカ</t>
    </rPh>
    <phoneticPr fontId="2"/>
  </si>
  <si>
    <t>福祉強化特定短期入所Ⅰ４・人欠２・大規模減算</t>
    <phoneticPr fontId="27"/>
  </si>
  <si>
    <t>福祉強化特定短期入所Ⅰ３・人欠２</t>
    <rPh sb="2" eb="4">
      <t>キョウカ</t>
    </rPh>
    <phoneticPr fontId="2"/>
  </si>
  <si>
    <t>福祉強化特定短期入所Ⅰ３・人欠２・大規模減算</t>
    <phoneticPr fontId="27"/>
  </si>
  <si>
    <t>福祉強化特定短期入所Ⅰ２・人欠２</t>
    <rPh sb="2" eb="4">
      <t>キョウカ</t>
    </rPh>
    <phoneticPr fontId="2"/>
  </si>
  <si>
    <t>福祉強化特定短期入所Ⅰ２・人欠２・大規模減算</t>
    <phoneticPr fontId="27"/>
  </si>
  <si>
    <t>福祉強化特定短期入所Ⅰ１・人欠２</t>
    <rPh sb="2" eb="4">
      <t>キョウカ</t>
    </rPh>
    <phoneticPr fontId="2"/>
  </si>
  <si>
    <t>福祉強化特定短期入所Ⅰ１・人欠２・大規模減算</t>
    <phoneticPr fontId="27"/>
  </si>
  <si>
    <t>福祉強化特定短期入所Ⅱ３・人欠２</t>
    <rPh sb="2" eb="4">
      <t>キョウカ</t>
    </rPh>
    <phoneticPr fontId="2"/>
  </si>
  <si>
    <t>福祉強化特定短期入所Ⅱ３・人欠２・大規模減算</t>
  </si>
  <si>
    <t>福祉強化特定短期入所Ⅱ２・人欠２</t>
    <phoneticPr fontId="27"/>
  </si>
  <si>
    <t>福祉強化特定短期入所Ⅱ２・人欠２・大規模減算</t>
  </si>
  <si>
    <t>福祉強化特定短期入所Ⅱ１・人欠２</t>
    <phoneticPr fontId="27"/>
  </si>
  <si>
    <t>福祉強化特定短期入所Ⅱ１・人欠２・大規模減算</t>
  </si>
  <si>
    <t>248870</t>
  </si>
  <si>
    <t>248871</t>
  </si>
  <si>
    <t>248872</t>
  </si>
  <si>
    <t>248873</t>
  </si>
  <si>
    <t>248874</t>
  </si>
  <si>
    <t>248875</t>
  </si>
  <si>
    <t>248876</t>
  </si>
  <si>
    <t>248877</t>
  </si>
  <si>
    <t>248878</t>
  </si>
  <si>
    <t>248879</t>
  </si>
  <si>
    <t>248880</t>
  </si>
  <si>
    <t>248881</t>
  </si>
  <si>
    <t>248882</t>
  </si>
  <si>
    <t>248883</t>
  </si>
  <si>
    <t>248884</t>
  </si>
  <si>
    <t>248885</t>
  </si>
  <si>
    <t>249870</t>
  </si>
  <si>
    <t>249871</t>
  </si>
  <si>
    <t>249872</t>
  </si>
  <si>
    <t>249873</t>
  </si>
  <si>
    <t>249874</t>
  </si>
  <si>
    <t>249875</t>
  </si>
  <si>
    <t>249876</t>
  </si>
  <si>
    <t>249877</t>
  </si>
  <si>
    <t>249878</t>
  </si>
  <si>
    <t>249879</t>
  </si>
  <si>
    <t>249880</t>
  </si>
  <si>
    <t>249881</t>
  </si>
  <si>
    <t>249882</t>
  </si>
  <si>
    <t>249883</t>
  </si>
  <si>
    <t>249884</t>
  </si>
  <si>
    <t>249885</t>
  </si>
  <si>
    <t>249970</t>
  </si>
  <si>
    <t>249971</t>
  </si>
  <si>
    <t>249972</t>
  </si>
  <si>
    <t>249973</t>
  </si>
  <si>
    <t>249974</t>
  </si>
  <si>
    <t>249975</t>
  </si>
  <si>
    <t>249976</t>
  </si>
  <si>
    <t>249977</t>
  </si>
  <si>
    <t>249978</t>
  </si>
  <si>
    <t>249979</t>
  </si>
  <si>
    <t>249980</t>
  </si>
  <si>
    <t>249981</t>
  </si>
  <si>
    <t>249982</t>
  </si>
  <si>
    <t>249983</t>
  </si>
  <si>
    <t>249984</t>
  </si>
  <si>
    <t>249985</t>
  </si>
  <si>
    <t>旧身体療護施設区分</t>
    <rPh sb="0" eb="7">
      <t>キュウシンタイリョウゴシセツ</t>
    </rPh>
    <rPh sb="7" eb="9">
      <t>クブン</t>
    </rPh>
    <phoneticPr fontId="2"/>
  </si>
  <si>
    <t>福祉短期入所Ⅰ１・定超</t>
    <rPh sb="2" eb="4">
      <t>タンキ</t>
    </rPh>
    <rPh sb="4" eb="6">
      <t>ニュウショ</t>
    </rPh>
    <phoneticPr fontId="2"/>
  </si>
  <si>
    <t>福祉短期入所Ⅰ１・定超・大規模減算</t>
    <rPh sb="0" eb="2">
      <t>フクシ</t>
    </rPh>
    <phoneticPr fontId="2"/>
  </si>
  <si>
    <t>福祉短期入所Ⅱ１・定超</t>
    <phoneticPr fontId="2"/>
  </si>
  <si>
    <t>福祉短期入所Ⅱ１・定超・大規模減算</t>
    <rPh sb="0" eb="2">
      <t>フクシ</t>
    </rPh>
    <phoneticPr fontId="2"/>
  </si>
  <si>
    <t>福祉短期入所Ⅰ１・人欠１</t>
    <rPh sb="0" eb="2">
      <t>フクシ</t>
    </rPh>
    <rPh sb="2" eb="4">
      <t>タンキ</t>
    </rPh>
    <rPh sb="4" eb="6">
      <t>ニュウショ</t>
    </rPh>
    <phoneticPr fontId="2"/>
  </si>
  <si>
    <t>福祉短期入所Ⅰ１・人欠１・大規模減算</t>
    <phoneticPr fontId="2"/>
  </si>
  <si>
    <t>受　給　者　証　番　号（10桁）</t>
    <rPh sb="14" eb="15">
      <t>ケタ</t>
    </rPh>
    <phoneticPr fontId="2"/>
  </si>
  <si>
    <t>東京都北区長</t>
    <rPh sb="0" eb="3">
      <t>トウキョウト</t>
    </rPh>
    <rPh sb="3" eb="5">
      <t>キタク</t>
    </rPh>
    <rPh sb="5" eb="6">
      <t>チョウ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</si>
</sst>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0_ "/>
    <numFmt numFmtId="177" formatCode="#,##0_ ;[Red]\-#,##0\ "/>
    <numFmt numFmtId="178" formatCode="0.00_);[Red]\(0.00\)"/>
    <numFmt numFmtId="179" formatCode="#,##0_);[Red]\(#,##0\)"/>
  </numFmts>
  <fonts count="28" x14ac:knownFonts="1">
    <font>
      <sz val="11"/>
      <name val="ＭＳ 明朝"/>
      <family val="1"/>
      <charset val="128"/>
    </font>
    <font>
      <sz val="11"/>
      <name val="ＭＳ Ｐゴシック"/>
      <family val="3"/>
      <charset val="128"/>
    </font>
    <font>
      <sz val="6"/>
      <name val="ＭＳ Ｐゴシック"/>
      <family val="3"/>
      <charset val="128"/>
    </font>
    <font>
      <sz val="14"/>
      <name val="ＭＳ Ｐゴシック"/>
      <family val="3"/>
      <charset val="128"/>
    </font>
    <font>
      <b/>
      <i/>
      <sz val="18"/>
      <name val="ＭＳ Ｐゴシック"/>
      <family val="3"/>
      <charset val="128"/>
    </font>
    <font>
      <sz val="11"/>
      <name val="HGS行書体"/>
      <family val="4"/>
      <charset val="128"/>
    </font>
    <font>
      <sz val="11"/>
      <name val="HGP行書体"/>
      <family val="4"/>
      <charset val="128"/>
    </font>
    <font>
      <sz val="10"/>
      <name val="ＭＳ Ｐゴシック"/>
      <family val="3"/>
      <charset val="128"/>
    </font>
    <font>
      <sz val="12"/>
      <name val="HGP行書体"/>
      <family val="4"/>
      <charset val="128"/>
    </font>
    <font>
      <sz val="11"/>
      <name val="ＭＳ ゴシック"/>
      <family val="3"/>
      <charset val="128"/>
    </font>
    <font>
      <sz val="9"/>
      <name val="HGPｺﾞｼｯｸM"/>
      <family val="3"/>
      <charset val="128"/>
    </font>
    <font>
      <sz val="8"/>
      <color indexed="8"/>
      <name val="ＭＳ Ｐゴシック"/>
      <family val="3"/>
      <charset val="128"/>
    </font>
    <font>
      <sz val="11"/>
      <color indexed="8"/>
      <name val="ＭＳ Ｐゴシック"/>
      <family val="3"/>
      <charset val="128"/>
    </font>
    <font>
      <sz val="12"/>
      <name val="ＭＳ Ｐ明朝"/>
      <family val="1"/>
      <charset val="128"/>
    </font>
    <font>
      <b/>
      <sz val="16"/>
      <name val="ＭＳ Ｐ明朝"/>
      <family val="1"/>
      <charset val="128"/>
    </font>
    <font>
      <sz val="14"/>
      <name val="ＭＳ Ｐ明朝"/>
      <family val="1"/>
      <charset val="128"/>
    </font>
    <font>
      <sz val="10"/>
      <name val="ＭＳ Ｐ明朝"/>
      <family val="1"/>
      <charset val="128"/>
    </font>
    <font>
      <sz val="8"/>
      <name val="ＭＳ ゴシック"/>
      <family val="3"/>
      <charset val="128"/>
    </font>
    <font>
      <sz val="11"/>
      <name val="ＭＳ Ｐ明朝"/>
      <family val="1"/>
      <charset val="128"/>
    </font>
    <font>
      <sz val="11"/>
      <name val="ＭＳ 明朝"/>
      <family val="1"/>
      <charset val="128"/>
    </font>
    <font>
      <sz val="6"/>
      <name val="ＭＳ 明朝"/>
      <family val="1"/>
      <charset val="128"/>
    </font>
    <font>
      <sz val="11"/>
      <name val="HG行書体"/>
      <family val="4"/>
      <charset val="128"/>
    </font>
    <font>
      <sz val="9"/>
      <name val="ＭＳ Ｐゴシック"/>
      <family val="3"/>
      <charset val="128"/>
    </font>
    <font>
      <sz val="12"/>
      <name val="ＭＳ ゴシック"/>
      <family val="3"/>
      <charset val="128"/>
    </font>
    <font>
      <sz val="11"/>
      <color theme="1"/>
      <name val="ＭＳ Ｐゴシック"/>
      <family val="3"/>
      <charset val="128"/>
      <scheme val="minor"/>
    </font>
    <font>
      <sz val="12"/>
      <name val="ＭＳ Ｐゴシック"/>
      <family val="3"/>
      <charset val="128"/>
    </font>
    <font>
      <sz val="11"/>
      <color theme="0" tint="-0.34998626667073579"/>
      <name val="ＭＳ 明朝"/>
      <family val="1"/>
      <charset val="128"/>
    </font>
    <font>
      <sz val="6"/>
      <name val="ＭＳ Ｐゴシック"/>
      <family val="2"/>
      <charset val="128"/>
      <scheme val="minor"/>
    </font>
  </fonts>
  <fills count="7">
    <fill>
      <patternFill patternType="none"/>
    </fill>
    <fill>
      <patternFill patternType="gray125"/>
    </fill>
    <fill>
      <patternFill patternType="solid">
        <fgColor indexed="9"/>
        <bgColor indexed="64"/>
      </patternFill>
    </fill>
    <fill>
      <patternFill patternType="solid">
        <fgColor rgb="FFFFFF00"/>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249977111117893"/>
        <bgColor indexed="64"/>
      </patternFill>
    </fill>
  </fills>
  <borders count="6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medium">
        <color indexed="64"/>
      </top>
      <bottom/>
      <diagonal/>
    </border>
    <border>
      <left/>
      <right style="medium">
        <color indexed="64"/>
      </right>
      <top style="medium">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dashed">
        <color indexed="64"/>
      </right>
      <top style="medium">
        <color indexed="64"/>
      </top>
      <bottom style="medium">
        <color indexed="64"/>
      </bottom>
      <diagonal/>
    </border>
    <border>
      <left style="dashed">
        <color indexed="64"/>
      </left>
      <right style="dashed">
        <color indexed="64"/>
      </right>
      <top style="medium">
        <color indexed="64"/>
      </top>
      <bottom style="medium">
        <color indexed="64"/>
      </bottom>
      <diagonal/>
    </border>
    <border>
      <left style="dashed">
        <color indexed="64"/>
      </left>
      <right style="medium">
        <color indexed="64"/>
      </right>
      <top style="medium">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style="dotted">
        <color indexed="64"/>
      </right>
      <top style="thin">
        <color indexed="64"/>
      </top>
      <bottom/>
      <diagonal/>
    </border>
    <border>
      <left style="thin">
        <color indexed="64"/>
      </left>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top style="thin">
        <color indexed="64"/>
      </top>
      <bottom/>
      <diagonal/>
    </border>
    <border>
      <left style="dotted">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dotted">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double">
        <color indexed="64"/>
      </top>
      <bottom style="thin">
        <color indexed="64"/>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13">
    <xf numFmtId="0" fontId="0" fillId="0" borderId="0"/>
    <xf numFmtId="38" fontId="19" fillId="0" borderId="0" applyFont="0" applyFill="0" applyBorder="0" applyAlignment="0" applyProtection="0"/>
    <xf numFmtId="0" fontId="1" fillId="0" borderId="0">
      <alignment vertical="center"/>
    </xf>
    <xf numFmtId="0" fontId="1" fillId="0" borderId="0">
      <alignment vertical="center"/>
    </xf>
    <xf numFmtId="0" fontId="1" fillId="0" borderId="0">
      <alignment vertical="center"/>
    </xf>
    <xf numFmtId="0" fontId="24" fillId="0" borderId="0"/>
    <xf numFmtId="0" fontId="24" fillId="0" borderId="0">
      <alignment vertical="center"/>
    </xf>
    <xf numFmtId="0" fontId="1" fillId="0" borderId="0">
      <alignment vertical="center"/>
    </xf>
    <xf numFmtId="0" fontId="1" fillId="0" borderId="0">
      <alignment vertical="center"/>
    </xf>
    <xf numFmtId="0" fontId="1" fillId="0" borderId="0"/>
    <xf numFmtId="0" fontId="1" fillId="0" borderId="0">
      <alignment vertical="center"/>
    </xf>
    <xf numFmtId="0" fontId="1" fillId="0" borderId="0"/>
    <xf numFmtId="0" fontId="1" fillId="0" borderId="0">
      <alignment vertical="center"/>
    </xf>
  </cellStyleXfs>
  <cellXfs count="340">
    <xf numFmtId="0" fontId="0" fillId="0" borderId="0" xfId="0"/>
    <xf numFmtId="0" fontId="1" fillId="0" borderId="0" xfId="11" applyFont="1" applyAlignment="1">
      <alignment vertical="center"/>
    </xf>
    <xf numFmtId="0" fontId="1" fillId="0" borderId="0" xfId="11" applyFont="1" applyAlignment="1">
      <alignment horizontal="right" vertical="center"/>
    </xf>
    <xf numFmtId="0" fontId="1" fillId="0" borderId="0" xfId="11" applyFont="1" applyAlignment="1">
      <alignment horizontal="center" vertical="center"/>
    </xf>
    <xf numFmtId="0" fontId="1" fillId="0" borderId="0" xfId="11" applyFont="1" applyBorder="1"/>
    <xf numFmtId="0" fontId="1" fillId="0" borderId="0" xfId="11" applyFont="1"/>
    <xf numFmtId="0" fontId="13" fillId="2" borderId="0" xfId="12" applyFont="1" applyFill="1">
      <alignment vertical="center"/>
    </xf>
    <xf numFmtId="0" fontId="13" fillId="2" borderId="1" xfId="12" applyFont="1" applyFill="1" applyBorder="1">
      <alignment vertical="center"/>
    </xf>
    <xf numFmtId="0" fontId="13" fillId="2" borderId="2" xfId="12" applyFont="1" applyFill="1" applyBorder="1">
      <alignment vertical="center"/>
    </xf>
    <xf numFmtId="0" fontId="13" fillId="2" borderId="3" xfId="12" applyFont="1" applyFill="1" applyBorder="1">
      <alignment vertical="center"/>
    </xf>
    <xf numFmtId="0" fontId="13" fillId="2" borderId="4" xfId="12" applyFont="1" applyFill="1" applyBorder="1">
      <alignment vertical="center"/>
    </xf>
    <xf numFmtId="0" fontId="13" fillId="2" borderId="0" xfId="12" applyFont="1" applyFill="1" applyBorder="1">
      <alignment vertical="center"/>
    </xf>
    <xf numFmtId="0" fontId="13" fillId="2" borderId="5" xfId="12" applyFont="1" applyFill="1" applyBorder="1">
      <alignment vertical="center"/>
    </xf>
    <xf numFmtId="0" fontId="15" fillId="2" borderId="0" xfId="12" applyFont="1" applyFill="1" applyBorder="1">
      <alignment vertical="center"/>
    </xf>
    <xf numFmtId="0" fontId="13" fillId="2" borderId="0" xfId="12" applyFont="1" applyFill="1" applyBorder="1" applyAlignment="1">
      <alignment horizontal="center" vertical="center" wrapText="1"/>
    </xf>
    <xf numFmtId="0" fontId="13" fillId="2" borderId="0" xfId="12" applyFont="1" applyFill="1" applyBorder="1" applyAlignment="1">
      <alignment horizontal="center" vertical="top"/>
    </xf>
    <xf numFmtId="0" fontId="13" fillId="2" borderId="0" xfId="12" applyFont="1" applyFill="1" applyBorder="1" applyAlignment="1">
      <alignment vertical="center"/>
    </xf>
    <xf numFmtId="0" fontId="18" fillId="2" borderId="0" xfId="12" applyFont="1" applyFill="1" applyBorder="1" applyAlignment="1">
      <alignment vertical="center" textRotation="255"/>
    </xf>
    <xf numFmtId="0" fontId="16" fillId="2" borderId="0" xfId="12" applyFont="1" applyFill="1" applyBorder="1" applyAlignment="1">
      <alignment vertical="center"/>
    </xf>
    <xf numFmtId="0" fontId="18" fillId="2" borderId="0" xfId="12" applyFont="1" applyFill="1" applyBorder="1" applyAlignment="1">
      <alignment vertical="center" textRotation="255" wrapText="1" shrinkToFit="1"/>
    </xf>
    <xf numFmtId="0" fontId="13" fillId="2" borderId="8" xfId="12" applyFont="1" applyFill="1" applyBorder="1">
      <alignment vertical="center"/>
    </xf>
    <xf numFmtId="0" fontId="13" fillId="2" borderId="9" xfId="12" applyFont="1" applyFill="1" applyBorder="1">
      <alignment vertical="center"/>
    </xf>
    <xf numFmtId="0" fontId="18" fillId="2" borderId="9" xfId="12" applyFont="1" applyFill="1" applyBorder="1" applyAlignment="1">
      <alignment vertical="center" textRotation="255" wrapText="1" shrinkToFit="1"/>
    </xf>
    <xf numFmtId="0" fontId="18" fillId="2" borderId="9" xfId="12" applyFont="1" applyFill="1" applyBorder="1" applyAlignment="1">
      <alignment vertical="center" textRotation="255"/>
    </xf>
    <xf numFmtId="0" fontId="16" fillId="2" borderId="9" xfId="12" applyFont="1" applyFill="1" applyBorder="1" applyAlignment="1">
      <alignment vertical="center"/>
    </xf>
    <xf numFmtId="0" fontId="13" fillId="2" borderId="9" xfId="12" applyFont="1" applyFill="1" applyBorder="1" applyAlignment="1">
      <alignment vertical="center"/>
    </xf>
    <xf numFmtId="0" fontId="13" fillId="2" borderId="10" xfId="12" applyFont="1" applyFill="1" applyBorder="1">
      <alignment vertical="center"/>
    </xf>
    <xf numFmtId="0" fontId="18" fillId="2" borderId="0" xfId="12" applyFont="1" applyFill="1" applyBorder="1" applyAlignment="1">
      <alignment vertical="center"/>
    </xf>
    <xf numFmtId="0" fontId="13" fillId="2" borderId="0" xfId="12" applyFont="1" applyFill="1" applyAlignment="1">
      <alignment vertical="center"/>
    </xf>
    <xf numFmtId="0" fontId="13" fillId="2" borderId="0" xfId="12" applyFont="1" applyFill="1" applyBorder="1" applyAlignment="1">
      <alignment horizontal="right" vertical="center"/>
    </xf>
    <xf numFmtId="0" fontId="13" fillId="2" borderId="14" xfId="12" applyFont="1" applyFill="1" applyBorder="1" applyAlignment="1">
      <alignment vertical="center"/>
    </xf>
    <xf numFmtId="0" fontId="13" fillId="2" borderId="15" xfId="12" applyFont="1" applyFill="1" applyBorder="1" applyAlignment="1">
      <alignment vertical="center"/>
    </xf>
    <xf numFmtId="0" fontId="22" fillId="0" borderId="17" xfId="6" applyFont="1" applyFill="1" applyBorder="1" applyAlignment="1">
      <alignment vertical="center" shrinkToFit="1"/>
    </xf>
    <xf numFmtId="58" fontId="21" fillId="3" borderId="17" xfId="11" applyNumberFormat="1" applyFont="1" applyFill="1" applyBorder="1" applyAlignment="1" applyProtection="1">
      <alignment horizontal="center" vertical="center"/>
      <protection locked="0"/>
    </xf>
    <xf numFmtId="49" fontId="1" fillId="3" borderId="20" xfId="11" applyNumberFormat="1" applyFont="1" applyFill="1" applyBorder="1" applyAlignment="1" applyProtection="1">
      <alignment vertical="center"/>
      <protection locked="0"/>
    </xf>
    <xf numFmtId="49" fontId="1" fillId="3" borderId="24" xfId="11" applyNumberFormat="1" applyFont="1" applyFill="1" applyBorder="1" applyAlignment="1" applyProtection="1">
      <alignment vertical="center"/>
      <protection locked="0"/>
    </xf>
    <xf numFmtId="49" fontId="1" fillId="3" borderId="25" xfId="11" applyNumberFormat="1" applyFont="1" applyFill="1" applyBorder="1" applyAlignment="1" applyProtection="1">
      <alignment horizontal="center" vertical="center"/>
      <protection locked="0"/>
    </xf>
    <xf numFmtId="0" fontId="6" fillId="3" borderId="26" xfId="11" applyFont="1" applyFill="1" applyBorder="1" applyAlignment="1" applyProtection="1">
      <alignment horizontal="center" vertical="center"/>
      <protection locked="0"/>
    </xf>
    <xf numFmtId="0" fontId="1" fillId="0" borderId="0" xfId="11" applyFont="1" applyAlignment="1" applyProtection="1">
      <alignment vertical="center"/>
    </xf>
    <xf numFmtId="0" fontId="1" fillId="0" borderId="0" xfId="11" applyFont="1" applyAlignment="1" applyProtection="1">
      <alignment horizontal="right" vertical="center"/>
    </xf>
    <xf numFmtId="0" fontId="1" fillId="0" borderId="0" xfId="11" applyFont="1" applyBorder="1" applyAlignment="1" applyProtection="1">
      <alignment horizontal="center" vertical="center"/>
    </xf>
    <xf numFmtId="0" fontId="11" fillId="0" borderId="17" xfId="11" applyFont="1" applyBorder="1" applyAlignment="1" applyProtection="1">
      <alignment horizontal="center" vertical="center"/>
    </xf>
    <xf numFmtId="0" fontId="5" fillId="0" borderId="0" xfId="11" applyFont="1" applyBorder="1" applyAlignment="1" applyProtection="1">
      <alignment vertical="center"/>
    </xf>
    <xf numFmtId="0" fontId="7" fillId="0" borderId="27" xfId="11" applyFont="1" applyBorder="1" applyAlignment="1" applyProtection="1">
      <alignment horizontal="left" vertical="center"/>
    </xf>
    <xf numFmtId="0" fontId="5" fillId="0" borderId="0" xfId="11" applyFont="1" applyBorder="1" applyAlignment="1" applyProtection="1">
      <alignment vertical="center" wrapText="1"/>
    </xf>
    <xf numFmtId="0" fontId="7" fillId="0" borderId="28" xfId="11" applyFont="1" applyBorder="1" applyAlignment="1" applyProtection="1">
      <alignment horizontal="left" vertical="center"/>
    </xf>
    <xf numFmtId="0" fontId="1" fillId="0" borderId="0" xfId="11" applyFont="1" applyBorder="1" applyAlignment="1" applyProtection="1">
      <alignment vertical="center" wrapText="1"/>
    </xf>
    <xf numFmtId="0" fontId="1" fillId="0" borderId="0" xfId="11" applyFont="1" applyProtection="1"/>
    <xf numFmtId="0" fontId="1" fillId="0" borderId="0" xfId="11" applyFont="1" applyBorder="1" applyProtection="1"/>
    <xf numFmtId="0" fontId="1" fillId="0" borderId="0" xfId="11" applyBorder="1" applyAlignment="1" applyProtection="1">
      <alignment vertical="center"/>
    </xf>
    <xf numFmtId="0" fontId="1" fillId="0" borderId="26" xfId="11" applyFont="1" applyBorder="1" applyAlignment="1" applyProtection="1">
      <alignment horizontal="center" vertical="center" wrapText="1"/>
    </xf>
    <xf numFmtId="49" fontId="1" fillId="0" borderId="29" xfId="11" applyNumberFormat="1" applyFont="1" applyFill="1" applyBorder="1" applyAlignment="1" applyProtection="1">
      <alignment vertical="center"/>
    </xf>
    <xf numFmtId="49" fontId="1" fillId="0" borderId="20" xfId="11" applyNumberFormat="1" applyFont="1" applyFill="1" applyBorder="1" applyAlignment="1" applyProtection="1">
      <alignment vertical="center"/>
    </xf>
    <xf numFmtId="49" fontId="1" fillId="0" borderId="24" xfId="11" applyNumberFormat="1" applyFont="1" applyFill="1" applyBorder="1" applyAlignment="1" applyProtection="1">
      <alignment vertical="center"/>
    </xf>
    <xf numFmtId="49" fontId="1" fillId="0" borderId="25" xfId="11" applyNumberFormat="1" applyFont="1" applyFill="1" applyBorder="1" applyAlignment="1" applyProtection="1">
      <alignment horizontal="center" vertical="center"/>
    </xf>
    <xf numFmtId="0" fontId="6" fillId="0" borderId="26" xfId="11" applyFont="1" applyBorder="1" applyAlignment="1" applyProtection="1">
      <alignment horizontal="center" vertical="center"/>
    </xf>
    <xf numFmtId="3" fontId="1" fillId="0" borderId="0" xfId="11" applyNumberFormat="1" applyFont="1" applyBorder="1" applyAlignment="1" applyProtection="1">
      <alignment vertical="center"/>
    </xf>
    <xf numFmtId="3" fontId="7" fillId="0" borderId="0" xfId="11" applyNumberFormat="1" applyFont="1" applyBorder="1" applyAlignment="1" applyProtection="1">
      <alignment vertical="center"/>
    </xf>
    <xf numFmtId="0" fontId="0" fillId="0" borderId="17" xfId="0" applyBorder="1"/>
    <xf numFmtId="0" fontId="0" fillId="0" borderId="17" xfId="0" applyFill="1" applyBorder="1"/>
    <xf numFmtId="49" fontId="1" fillId="0" borderId="17" xfId="11" applyNumberFormat="1" applyFont="1" applyBorder="1" applyAlignment="1">
      <alignment horizontal="center" vertical="center"/>
    </xf>
    <xf numFmtId="49" fontId="1" fillId="0" borderId="0" xfId="11" applyNumberFormat="1" applyFont="1" applyAlignment="1">
      <alignment horizontal="center" vertical="center"/>
    </xf>
    <xf numFmtId="49" fontId="1" fillId="0" borderId="0" xfId="11" applyNumberFormat="1" applyFont="1" applyAlignment="1">
      <alignment vertical="center"/>
    </xf>
    <xf numFmtId="0" fontId="1" fillId="0" borderId="0" xfId="11" applyNumberFormat="1" applyFont="1" applyAlignment="1">
      <alignment vertical="center"/>
    </xf>
    <xf numFmtId="0" fontId="0" fillId="0" borderId="17" xfId="0" applyBorder="1" applyAlignment="1">
      <alignment horizontal="center" vertical="center"/>
    </xf>
    <xf numFmtId="176" fontId="0" fillId="0" borderId="17" xfId="0" applyNumberFormat="1" applyBorder="1"/>
    <xf numFmtId="0" fontId="1" fillId="0" borderId="30" xfId="11" applyFont="1" applyBorder="1" applyAlignment="1">
      <alignment vertical="center"/>
    </xf>
    <xf numFmtId="49" fontId="1" fillId="0" borderId="29" xfId="11" applyNumberFormat="1" applyFont="1" applyFill="1" applyBorder="1" applyAlignment="1" applyProtection="1">
      <alignment vertical="center"/>
      <protection locked="0"/>
    </xf>
    <xf numFmtId="49" fontId="1" fillId="0" borderId="20" xfId="11" applyNumberFormat="1" applyFont="1" applyFill="1" applyBorder="1" applyAlignment="1" applyProtection="1">
      <alignment vertical="center"/>
      <protection locked="0"/>
    </xf>
    <xf numFmtId="0" fontId="0" fillId="0" borderId="0" xfId="0" applyAlignment="1">
      <alignment wrapText="1"/>
    </xf>
    <xf numFmtId="0" fontId="0" fillId="0" borderId="17" xfId="0" applyBorder="1" applyAlignment="1">
      <alignment horizontal="center" vertical="center" wrapText="1"/>
    </xf>
    <xf numFmtId="0" fontId="0" fillId="0" borderId="30" xfId="0" applyBorder="1" applyAlignment="1">
      <alignment horizontal="center" vertical="center" wrapText="1"/>
    </xf>
    <xf numFmtId="0" fontId="0" fillId="0" borderId="31" xfId="0" applyBorder="1" applyAlignment="1">
      <alignment horizontal="center" vertical="center"/>
    </xf>
    <xf numFmtId="176" fontId="0" fillId="0" borderId="21" xfId="0" applyNumberFormat="1" applyBorder="1"/>
    <xf numFmtId="0" fontId="0" fillId="0" borderId="26" xfId="0" applyBorder="1" applyAlignment="1">
      <alignment horizontal="center" vertical="center" wrapText="1"/>
    </xf>
    <xf numFmtId="176" fontId="0" fillId="0" borderId="30" xfId="0" applyNumberFormat="1" applyBorder="1"/>
    <xf numFmtId="177" fontId="10" fillId="0" borderId="32" xfId="11" applyNumberFormat="1" applyFont="1" applyBorder="1" applyAlignment="1" applyProtection="1">
      <alignment horizontal="center" vertical="center"/>
    </xf>
    <xf numFmtId="0" fontId="18" fillId="2" borderId="0" xfId="12" applyFont="1" applyFill="1" applyBorder="1" applyAlignment="1">
      <alignment vertical="top"/>
    </xf>
    <xf numFmtId="0" fontId="18" fillId="2" borderId="0" xfId="12" applyFont="1" applyFill="1" applyBorder="1" applyAlignment="1"/>
    <xf numFmtId="0" fontId="18" fillId="2" borderId="0" xfId="12" applyFont="1" applyFill="1" applyBorder="1" applyAlignment="1">
      <alignment horizontal="left"/>
    </xf>
    <xf numFmtId="0" fontId="13" fillId="2" borderId="6" xfId="12" applyFont="1" applyFill="1" applyBorder="1" applyAlignment="1">
      <alignment vertical="center"/>
    </xf>
    <xf numFmtId="0" fontId="18" fillId="2" borderId="0" xfId="12" applyFont="1" applyFill="1" applyBorder="1" applyAlignment="1">
      <alignment horizontal="left" vertical="top"/>
    </xf>
    <xf numFmtId="0" fontId="1" fillId="0" borderId="0" xfId="11" applyFont="1" applyBorder="1" applyAlignment="1">
      <alignment vertical="center"/>
    </xf>
    <xf numFmtId="0" fontId="1" fillId="0" borderId="17" xfId="11" applyFont="1" applyBorder="1" applyAlignment="1" applyProtection="1">
      <alignment horizontal="center" vertical="center"/>
    </xf>
    <xf numFmtId="0" fontId="1" fillId="0" borderId="0" xfId="11" applyFont="1" applyBorder="1" applyAlignment="1" applyProtection="1">
      <alignment vertical="center"/>
    </xf>
    <xf numFmtId="0" fontId="0" fillId="0" borderId="17" xfId="0" applyBorder="1" applyAlignment="1">
      <alignment horizontal="center" vertical="center"/>
    </xf>
    <xf numFmtId="0" fontId="0" fillId="0" borderId="17" xfId="0" applyBorder="1" applyAlignment="1">
      <alignment horizontal="center" vertical="center" wrapText="1"/>
    </xf>
    <xf numFmtId="0" fontId="25" fillId="0" borderId="17" xfId="6" applyFont="1" applyFill="1" applyBorder="1" applyAlignment="1">
      <alignment horizontal="center" vertical="center"/>
    </xf>
    <xf numFmtId="0" fontId="22" fillId="4" borderId="17" xfId="6" applyFont="1" applyFill="1" applyBorder="1" applyAlignment="1">
      <alignment vertical="center" shrinkToFit="1"/>
    </xf>
    <xf numFmtId="178" fontId="0" fillId="0" borderId="0" xfId="0" applyNumberFormat="1"/>
    <xf numFmtId="179" fontId="25" fillId="0" borderId="17" xfId="6" applyNumberFormat="1" applyFont="1" applyFill="1" applyBorder="1" applyAlignment="1">
      <alignment vertical="center"/>
    </xf>
    <xf numFmtId="179" fontId="0" fillId="0" borderId="0" xfId="0" applyNumberFormat="1"/>
    <xf numFmtId="179" fontId="0" fillId="0" borderId="17" xfId="0" applyNumberFormat="1" applyBorder="1"/>
    <xf numFmtId="176" fontId="0" fillId="0" borderId="0" xfId="0" applyNumberFormat="1"/>
    <xf numFmtId="176" fontId="0" fillId="0" borderId="0" xfId="0" applyNumberFormat="1" applyFill="1"/>
    <xf numFmtId="178" fontId="25" fillId="5" borderId="17" xfId="6" applyNumberFormat="1" applyFont="1" applyFill="1" applyBorder="1" applyAlignment="1">
      <alignment vertical="center"/>
    </xf>
    <xf numFmtId="176" fontId="0" fillId="3" borderId="17" xfId="0" applyNumberFormat="1" applyFill="1" applyBorder="1"/>
    <xf numFmtId="176" fontId="0" fillId="0" borderId="17" xfId="0" applyNumberFormat="1" applyFill="1" applyBorder="1"/>
    <xf numFmtId="176" fontId="0" fillId="0" borderId="17" xfId="0" applyNumberFormat="1" applyBorder="1" applyAlignment="1">
      <alignment horizontal="center" vertical="center"/>
    </xf>
    <xf numFmtId="176" fontId="0" fillId="0" borderId="17" xfId="0" applyNumberFormat="1" applyFill="1" applyBorder="1" applyAlignment="1">
      <alignment horizontal="center" vertical="center"/>
    </xf>
    <xf numFmtId="179" fontId="0" fillId="0" borderId="17" xfId="0" applyNumberFormat="1" applyBorder="1" applyAlignment="1">
      <alignment horizontal="center" vertical="center" wrapText="1"/>
    </xf>
    <xf numFmtId="178" fontId="0" fillId="0" borderId="17" xfId="0" applyNumberFormat="1" applyBorder="1" applyAlignment="1">
      <alignment horizontal="center" vertical="center" wrapText="1"/>
    </xf>
    <xf numFmtId="176" fontId="0" fillId="0" borderId="17" xfId="0" applyNumberFormat="1" applyBorder="1" applyAlignment="1">
      <alignment horizontal="center" vertical="center" wrapText="1"/>
    </xf>
    <xf numFmtId="176" fontId="0" fillId="0" borderId="17" xfId="0" applyNumberFormat="1" applyFill="1" applyBorder="1" applyAlignment="1">
      <alignment horizontal="center" vertical="center" wrapText="1"/>
    </xf>
    <xf numFmtId="0" fontId="5" fillId="0" borderId="17" xfId="11" applyFont="1" applyFill="1" applyBorder="1" applyAlignment="1" applyProtection="1">
      <alignment vertical="center"/>
      <protection locked="0"/>
    </xf>
    <xf numFmtId="0" fontId="5" fillId="0" borderId="18" xfId="11" applyFont="1" applyFill="1" applyBorder="1" applyAlignment="1" applyProtection="1">
      <alignment vertical="center"/>
      <protection locked="0"/>
    </xf>
    <xf numFmtId="0" fontId="5" fillId="0" borderId="19" xfId="11" applyFont="1" applyFill="1" applyBorder="1" applyAlignment="1" applyProtection="1">
      <alignment vertical="center"/>
      <protection locked="0"/>
    </xf>
    <xf numFmtId="49" fontId="5" fillId="0" borderId="21" xfId="11" applyNumberFormat="1" applyFont="1" applyFill="1" applyBorder="1" applyAlignment="1" applyProtection="1">
      <alignment horizontal="center" vertical="center"/>
      <protection locked="0"/>
    </xf>
    <xf numFmtId="49" fontId="5" fillId="0" borderId="22" xfId="11" applyNumberFormat="1" applyFont="1" applyFill="1" applyBorder="1" applyAlignment="1" applyProtection="1">
      <alignment horizontal="center" vertical="center"/>
      <protection locked="0"/>
    </xf>
    <xf numFmtId="49" fontId="5" fillId="0" borderId="23" xfId="11" applyNumberFormat="1" applyFont="1" applyFill="1" applyBorder="1" applyAlignment="1" applyProtection="1">
      <alignment horizontal="center" vertical="center"/>
      <protection locked="0"/>
    </xf>
    <xf numFmtId="0" fontId="0" fillId="3" borderId="17" xfId="0" applyFill="1" applyBorder="1" applyProtection="1">
      <protection locked="0"/>
    </xf>
    <xf numFmtId="0" fontId="13" fillId="2" borderId="11" xfId="12" applyFont="1" applyFill="1" applyBorder="1" applyAlignment="1" applyProtection="1">
      <alignment vertical="center"/>
      <protection locked="0"/>
    </xf>
    <xf numFmtId="0" fontId="13" fillId="2" borderId="12" xfId="12" applyFont="1" applyFill="1" applyBorder="1" applyAlignment="1" applyProtection="1">
      <alignment vertical="center"/>
      <protection locked="0"/>
    </xf>
    <xf numFmtId="0" fontId="13" fillId="2" borderId="13" xfId="12" applyFont="1" applyFill="1" applyBorder="1" applyAlignment="1" applyProtection="1">
      <alignment vertical="center"/>
      <protection locked="0"/>
    </xf>
    <xf numFmtId="0" fontId="13" fillId="2" borderId="6" xfId="12" applyFont="1" applyFill="1" applyBorder="1" applyAlignment="1" applyProtection="1">
      <alignment horizontal="left" vertical="top"/>
      <protection locked="0"/>
    </xf>
    <xf numFmtId="0" fontId="13" fillId="2" borderId="7" xfId="12" applyFont="1" applyFill="1" applyBorder="1" applyAlignment="1" applyProtection="1">
      <alignment horizontal="left" vertical="top"/>
      <protection locked="0"/>
    </xf>
    <xf numFmtId="0" fontId="13" fillId="2" borderId="16" xfId="12" applyFont="1" applyFill="1" applyBorder="1" applyAlignment="1" applyProtection="1">
      <alignment vertical="center"/>
      <protection locked="0"/>
    </xf>
    <xf numFmtId="0" fontId="0" fillId="0" borderId="2" xfId="0" applyFill="1" applyBorder="1"/>
    <xf numFmtId="179" fontId="0" fillId="0" borderId="17" xfId="0" applyNumberFormat="1" applyFill="1" applyBorder="1"/>
    <xf numFmtId="0" fontId="0" fillId="0" borderId="0" xfId="0" applyFill="1"/>
    <xf numFmtId="176" fontId="0" fillId="3" borderId="17" xfId="0" applyNumberFormat="1" applyFill="1" applyBorder="1" applyAlignment="1">
      <alignment horizontal="center" vertical="center"/>
    </xf>
    <xf numFmtId="0" fontId="26" fillId="6" borderId="5" xfId="0" applyFont="1" applyFill="1" applyBorder="1" applyAlignment="1">
      <alignment horizontal="center" vertical="center" wrapText="1"/>
    </xf>
    <xf numFmtId="176" fontId="26" fillId="6" borderId="5" xfId="0" applyNumberFormat="1" applyFont="1" applyFill="1" applyBorder="1"/>
    <xf numFmtId="0" fontId="22" fillId="0" borderId="17" xfId="6" applyFont="1" applyBorder="1" applyAlignment="1">
      <alignment vertical="center" shrinkToFit="1"/>
    </xf>
    <xf numFmtId="0" fontId="25" fillId="0" borderId="17" xfId="6" applyFont="1" applyBorder="1" applyAlignment="1">
      <alignment horizontal="center" vertical="center"/>
    </xf>
    <xf numFmtId="0" fontId="0" fillId="0" borderId="17" xfId="0" applyBorder="1" applyAlignment="1">
      <alignment vertical="center"/>
    </xf>
    <xf numFmtId="0" fontId="25" fillId="0" borderId="17" xfId="6" applyFont="1" applyFill="1" applyBorder="1" applyAlignment="1">
      <alignment vertical="center"/>
    </xf>
    <xf numFmtId="0" fontId="0" fillId="0" borderId="17" xfId="0" applyFill="1" applyBorder="1" applyAlignment="1">
      <alignment vertical="center"/>
    </xf>
    <xf numFmtId="176" fontId="0" fillId="3" borderId="17" xfId="0" applyNumberFormat="1" applyFill="1" applyBorder="1" applyAlignment="1">
      <alignment horizontal="right" vertical="center"/>
    </xf>
    <xf numFmtId="176" fontId="0" fillId="3" borderId="17" xfId="0" applyNumberFormat="1" applyFill="1" applyBorder="1" applyAlignment="1">
      <alignment horizontal="center"/>
    </xf>
    <xf numFmtId="0" fontId="1" fillId="0" borderId="17" xfId="11" applyFont="1" applyBorder="1" applyAlignment="1" applyProtection="1">
      <alignment horizontal="center" vertical="center"/>
    </xf>
    <xf numFmtId="0" fontId="1" fillId="0" borderId="0" xfId="11" applyFont="1" applyBorder="1" applyAlignment="1" applyProtection="1">
      <alignment vertical="center"/>
    </xf>
    <xf numFmtId="0" fontId="1" fillId="0" borderId="0" xfId="11" applyFont="1" applyAlignment="1" applyProtection="1">
      <alignment horizontal="center" vertical="center"/>
    </xf>
    <xf numFmtId="49" fontId="1" fillId="0" borderId="0" xfId="11" applyNumberFormat="1" applyFont="1" applyAlignment="1" applyProtection="1">
      <alignment vertical="center"/>
    </xf>
    <xf numFmtId="0" fontId="5" fillId="0" borderId="17" xfId="11" applyFont="1" applyFill="1" applyBorder="1" applyAlignment="1" applyProtection="1">
      <alignment vertical="center"/>
    </xf>
    <xf numFmtId="0" fontId="5" fillId="0" borderId="18" xfId="11" applyFont="1" applyFill="1" applyBorder="1" applyAlignment="1" applyProtection="1">
      <alignment vertical="center"/>
    </xf>
    <xf numFmtId="0" fontId="5" fillId="0" borderId="21" xfId="11" applyNumberFormat="1" applyFont="1" applyFill="1" applyBorder="1" applyAlignment="1" applyProtection="1">
      <alignment horizontal="center" vertical="center"/>
    </xf>
    <xf numFmtId="0" fontId="5" fillId="0" borderId="22" xfId="11" applyNumberFormat="1" applyFont="1" applyFill="1" applyBorder="1" applyAlignment="1" applyProtection="1">
      <alignment horizontal="center" vertical="center"/>
    </xf>
    <xf numFmtId="0" fontId="5" fillId="0" borderId="23" xfId="11" applyNumberFormat="1" applyFont="1" applyFill="1" applyBorder="1" applyAlignment="1" applyProtection="1">
      <alignment horizontal="center" vertical="center"/>
    </xf>
    <xf numFmtId="49" fontId="1" fillId="0" borderId="0" xfId="11" applyNumberFormat="1" applyFont="1" applyAlignment="1" applyProtection="1">
      <alignment horizontal="center" vertical="center"/>
    </xf>
    <xf numFmtId="0" fontId="1" fillId="0" borderId="30" xfId="11" applyFont="1" applyBorder="1" applyAlignment="1" applyProtection="1">
      <alignment horizontal="center" vertical="center"/>
    </xf>
    <xf numFmtId="0" fontId="1" fillId="0" borderId="0" xfId="11" applyNumberFormat="1" applyFont="1" applyAlignment="1" applyProtection="1">
      <alignment vertical="center"/>
    </xf>
    <xf numFmtId="0" fontId="1" fillId="3" borderId="20" xfId="11" applyNumberFormat="1" applyFont="1" applyFill="1" applyBorder="1" applyAlignment="1" applyProtection="1">
      <alignment vertical="center"/>
      <protection locked="0"/>
    </xf>
    <xf numFmtId="0" fontId="1" fillId="3" borderId="24" xfId="11" applyNumberFormat="1" applyFont="1" applyFill="1" applyBorder="1" applyAlignment="1" applyProtection="1">
      <alignment vertical="center"/>
      <protection locked="0"/>
    </xf>
    <xf numFmtId="0" fontId="1" fillId="3" borderId="25" xfId="11" applyNumberFormat="1" applyFont="1" applyFill="1" applyBorder="1" applyAlignment="1" applyProtection="1">
      <alignment horizontal="center" vertical="center"/>
      <protection locked="0"/>
    </xf>
    <xf numFmtId="0" fontId="13" fillId="2" borderId="38" xfId="12" applyFont="1" applyFill="1" applyBorder="1" applyAlignment="1">
      <alignment horizontal="center" vertical="center"/>
    </xf>
    <xf numFmtId="0" fontId="13" fillId="2" borderId="6" xfId="12" applyFont="1" applyFill="1" applyBorder="1" applyAlignment="1">
      <alignment horizontal="center" vertical="center"/>
    </xf>
    <xf numFmtId="0" fontId="13" fillId="2" borderId="7" xfId="12" applyFont="1" applyFill="1" applyBorder="1" applyAlignment="1">
      <alignment horizontal="center" vertical="center"/>
    </xf>
    <xf numFmtId="0" fontId="13" fillId="2" borderId="35" xfId="12" applyFont="1" applyFill="1" applyBorder="1" applyAlignment="1">
      <alignment horizontal="center" vertical="center"/>
    </xf>
    <xf numFmtId="0" fontId="13" fillId="2" borderId="49" xfId="12" applyFont="1" applyFill="1" applyBorder="1" applyAlignment="1">
      <alignment horizontal="center" vertical="center"/>
    </xf>
    <xf numFmtId="0" fontId="13" fillId="2" borderId="50" xfId="12" applyFont="1" applyFill="1" applyBorder="1" applyAlignment="1">
      <alignment horizontal="center" vertical="center"/>
    </xf>
    <xf numFmtId="0" fontId="13" fillId="2" borderId="63" xfId="12" applyFont="1" applyFill="1" applyBorder="1" applyAlignment="1">
      <alignment horizontal="center" vertical="center"/>
    </xf>
    <xf numFmtId="0" fontId="13" fillId="2" borderId="64" xfId="12" applyFont="1" applyFill="1" applyBorder="1" applyAlignment="1">
      <alignment horizontal="center" vertical="center"/>
    </xf>
    <xf numFmtId="0" fontId="13" fillId="2" borderId="65" xfId="12" applyFont="1" applyFill="1" applyBorder="1" applyAlignment="1">
      <alignment horizontal="center" vertical="center"/>
    </xf>
    <xf numFmtId="0" fontId="13" fillId="2" borderId="66" xfId="12" applyFont="1" applyFill="1" applyBorder="1" applyAlignment="1">
      <alignment horizontal="center" vertical="center"/>
    </xf>
    <xf numFmtId="0" fontId="13" fillId="2" borderId="67" xfId="12" applyFont="1" applyFill="1" applyBorder="1" applyAlignment="1">
      <alignment horizontal="center" vertical="center"/>
    </xf>
    <xf numFmtId="0" fontId="13" fillId="2" borderId="68" xfId="12" applyFont="1" applyFill="1" applyBorder="1" applyAlignment="1">
      <alignment horizontal="center" vertical="center"/>
    </xf>
    <xf numFmtId="0" fontId="13" fillId="2" borderId="63" xfId="12" applyFont="1" applyFill="1" applyBorder="1" applyAlignment="1" applyProtection="1">
      <alignment horizontal="center" vertical="center"/>
      <protection locked="0"/>
    </xf>
    <xf numFmtId="0" fontId="13" fillId="2" borderId="64" xfId="12" applyFont="1" applyFill="1" applyBorder="1" applyAlignment="1" applyProtection="1">
      <alignment horizontal="center" vertical="center"/>
      <protection locked="0"/>
    </xf>
    <xf numFmtId="0" fontId="13" fillId="2" borderId="65" xfId="12" applyFont="1" applyFill="1" applyBorder="1" applyAlignment="1" applyProtection="1">
      <alignment horizontal="center" vertical="center"/>
      <protection locked="0"/>
    </xf>
    <xf numFmtId="49" fontId="13" fillId="2" borderId="66" xfId="12" applyNumberFormat="1" applyFont="1" applyFill="1" applyBorder="1" applyAlignment="1" applyProtection="1">
      <alignment horizontal="center" vertical="center"/>
      <protection locked="0"/>
    </xf>
    <xf numFmtId="49" fontId="13" fillId="2" borderId="67" xfId="12" applyNumberFormat="1" applyFont="1" applyFill="1" applyBorder="1" applyAlignment="1" applyProtection="1">
      <alignment horizontal="center" vertical="center"/>
      <protection locked="0"/>
    </xf>
    <xf numFmtId="49" fontId="13" fillId="2" borderId="68" xfId="12" applyNumberFormat="1" applyFont="1" applyFill="1" applyBorder="1" applyAlignment="1" applyProtection="1">
      <alignment horizontal="center" vertical="center"/>
      <protection locked="0"/>
    </xf>
    <xf numFmtId="0" fontId="15" fillId="2" borderId="0" xfId="12" applyFont="1" applyFill="1" applyBorder="1" applyAlignment="1" applyProtection="1">
      <alignment horizontal="left" vertical="center"/>
      <protection locked="0"/>
    </xf>
    <xf numFmtId="0" fontId="14" fillId="2" borderId="0" xfId="12" applyFont="1" applyFill="1" applyBorder="1" applyAlignment="1">
      <alignment horizontal="center" vertical="center" wrapText="1"/>
    </xf>
    <xf numFmtId="0" fontId="14" fillId="2" borderId="0" xfId="12" applyFont="1" applyFill="1" applyBorder="1" applyAlignment="1">
      <alignment horizontal="center" vertical="center"/>
    </xf>
    <xf numFmtId="0" fontId="13" fillId="2" borderId="33" xfId="12" applyFont="1" applyFill="1" applyBorder="1" applyAlignment="1">
      <alignment horizontal="center" vertical="center" wrapText="1"/>
    </xf>
    <xf numFmtId="0" fontId="13" fillId="2" borderId="34" xfId="12" applyFont="1" applyFill="1" applyBorder="1" applyAlignment="1">
      <alignment horizontal="center" vertical="center" wrapText="1"/>
    </xf>
    <xf numFmtId="0" fontId="13" fillId="2" borderId="35" xfId="12" applyFont="1" applyFill="1" applyBorder="1" applyAlignment="1">
      <alignment horizontal="center" vertical="center" wrapText="1"/>
    </xf>
    <xf numFmtId="0" fontId="16" fillId="2" borderId="36" xfId="12" applyFont="1" applyFill="1" applyBorder="1" applyAlignment="1">
      <alignment horizontal="center" vertical="center" shrinkToFit="1"/>
    </xf>
    <xf numFmtId="0" fontId="16" fillId="2" borderId="37" xfId="12" applyFont="1" applyFill="1" applyBorder="1" applyAlignment="1">
      <alignment horizontal="center" vertical="center" shrinkToFit="1"/>
    </xf>
    <xf numFmtId="0" fontId="16" fillId="2" borderId="31" xfId="12" applyFont="1" applyFill="1" applyBorder="1" applyAlignment="1">
      <alignment horizontal="center" vertical="center" shrinkToFit="1"/>
    </xf>
    <xf numFmtId="0" fontId="13" fillId="2" borderId="38" xfId="12" applyFont="1" applyFill="1" applyBorder="1" applyAlignment="1">
      <alignment horizontal="center" vertical="center" wrapText="1"/>
    </xf>
    <xf numFmtId="0" fontId="13" fillId="2" borderId="6" xfId="12" applyFont="1" applyFill="1" applyBorder="1" applyAlignment="1">
      <alignment horizontal="center" vertical="center" wrapText="1"/>
    </xf>
    <xf numFmtId="0" fontId="13" fillId="2" borderId="7" xfId="12" applyFont="1" applyFill="1" applyBorder="1" applyAlignment="1">
      <alignment horizontal="center" vertical="center" wrapText="1"/>
    </xf>
    <xf numFmtId="0" fontId="13" fillId="2" borderId="0" xfId="12" applyFont="1" applyFill="1" applyBorder="1" applyAlignment="1">
      <alignment horizontal="center" vertical="center" wrapText="1"/>
    </xf>
    <xf numFmtId="0" fontId="13" fillId="2" borderId="39" xfId="12" applyFont="1" applyFill="1" applyBorder="1" applyAlignment="1">
      <alignment horizontal="center" vertical="center" wrapText="1"/>
    </xf>
    <xf numFmtId="0" fontId="13" fillId="2" borderId="34" xfId="12" applyFont="1" applyFill="1" applyBorder="1" applyAlignment="1" applyProtection="1">
      <alignment horizontal="left" vertical="center" wrapText="1"/>
      <protection locked="0"/>
    </xf>
    <xf numFmtId="0" fontId="13" fillId="2" borderId="0" xfId="12" applyFont="1" applyFill="1" applyBorder="1" applyAlignment="1" applyProtection="1">
      <alignment horizontal="left" vertical="center" wrapText="1"/>
      <protection locked="0"/>
    </xf>
    <xf numFmtId="0" fontId="13" fillId="2" borderId="39" xfId="12" applyFont="1" applyFill="1" applyBorder="1" applyAlignment="1" applyProtection="1">
      <alignment horizontal="left" vertical="center" wrapText="1"/>
      <protection locked="0"/>
    </xf>
    <xf numFmtId="0" fontId="13" fillId="2" borderId="40" xfId="12" applyFont="1" applyFill="1" applyBorder="1" applyAlignment="1" applyProtection="1">
      <alignment horizontal="left" vertical="center" wrapText="1"/>
      <protection locked="0"/>
    </xf>
    <xf numFmtId="0" fontId="13" fillId="2" borderId="9" xfId="12" applyFont="1" applyFill="1" applyBorder="1" applyAlignment="1" applyProtection="1">
      <alignment horizontal="left" vertical="center" wrapText="1"/>
      <protection locked="0"/>
    </xf>
    <xf numFmtId="0" fontId="13" fillId="2" borderId="41" xfId="12" applyFont="1" applyFill="1" applyBorder="1" applyAlignment="1" applyProtection="1">
      <alignment horizontal="left" vertical="center" wrapText="1"/>
      <protection locked="0"/>
    </xf>
    <xf numFmtId="0" fontId="13" fillId="2" borderId="42" xfId="12" applyFont="1" applyFill="1" applyBorder="1" applyAlignment="1">
      <alignment horizontal="center" vertical="center" wrapText="1"/>
    </xf>
    <xf numFmtId="0" fontId="13" fillId="2" borderId="17" xfId="12" applyFont="1" applyFill="1" applyBorder="1" applyAlignment="1">
      <alignment horizontal="center" vertical="center" wrapText="1"/>
    </xf>
    <xf numFmtId="0" fontId="13" fillId="2" borderId="43" xfId="12" applyFont="1" applyFill="1" applyBorder="1" applyAlignment="1">
      <alignment horizontal="center" vertical="center" wrapText="1"/>
    </xf>
    <xf numFmtId="0" fontId="13" fillId="2" borderId="44" xfId="12" applyFont="1" applyFill="1" applyBorder="1" applyAlignment="1" applyProtection="1">
      <alignment horizontal="center" vertical="center"/>
      <protection locked="0"/>
    </xf>
    <xf numFmtId="0" fontId="13" fillId="2" borderId="2" xfId="12" applyFont="1" applyFill="1" applyBorder="1" applyAlignment="1" applyProtection="1">
      <alignment horizontal="center" vertical="center"/>
      <protection locked="0"/>
    </xf>
    <xf numFmtId="0" fontId="13" fillId="2" borderId="45" xfId="12" applyFont="1" applyFill="1" applyBorder="1" applyAlignment="1" applyProtection="1">
      <alignment horizontal="center" vertical="center"/>
      <protection locked="0"/>
    </xf>
    <xf numFmtId="0" fontId="13" fillId="2" borderId="34" xfId="12" applyFont="1" applyFill="1" applyBorder="1" applyAlignment="1" applyProtection="1">
      <alignment horizontal="center" vertical="center"/>
      <protection locked="0"/>
    </xf>
    <xf numFmtId="0" fontId="13" fillId="2" borderId="0" xfId="12" applyFont="1" applyFill="1" applyBorder="1" applyAlignment="1" applyProtection="1">
      <alignment horizontal="center" vertical="center"/>
      <protection locked="0"/>
    </xf>
    <xf numFmtId="0" fontId="13" fillId="2" borderId="39" xfId="12" applyFont="1" applyFill="1" applyBorder="1" applyAlignment="1" applyProtection="1">
      <alignment horizontal="center" vertical="center"/>
      <protection locked="0"/>
    </xf>
    <xf numFmtId="0" fontId="13" fillId="2" borderId="40" xfId="12" applyFont="1" applyFill="1" applyBorder="1" applyAlignment="1" applyProtection="1">
      <alignment horizontal="center" vertical="center"/>
      <protection locked="0"/>
    </xf>
    <xf numFmtId="0" fontId="13" fillId="2" borderId="9" xfId="12" applyFont="1" applyFill="1" applyBorder="1" applyAlignment="1" applyProtection="1">
      <alignment horizontal="center" vertical="center"/>
      <protection locked="0"/>
    </xf>
    <xf numFmtId="0" fontId="13" fillId="2" borderId="41" xfId="12" applyFont="1" applyFill="1" applyBorder="1" applyAlignment="1" applyProtection="1">
      <alignment horizontal="center" vertical="center"/>
      <protection locked="0"/>
    </xf>
    <xf numFmtId="0" fontId="13" fillId="2" borderId="46" xfId="12" applyFont="1" applyFill="1" applyBorder="1" applyAlignment="1">
      <alignment horizontal="center" vertical="center" wrapText="1"/>
    </xf>
    <xf numFmtId="0" fontId="13" fillId="2" borderId="47" xfId="12" applyFont="1" applyFill="1" applyBorder="1" applyAlignment="1">
      <alignment horizontal="center" vertical="center" wrapText="1"/>
    </xf>
    <xf numFmtId="0" fontId="13" fillId="2" borderId="48" xfId="12" applyFont="1" applyFill="1" applyBorder="1" applyAlignment="1">
      <alignment horizontal="center" vertical="center" wrapText="1"/>
    </xf>
    <xf numFmtId="0" fontId="13" fillId="2" borderId="6" xfId="12" applyFont="1" applyFill="1" applyBorder="1" applyAlignment="1" applyProtection="1">
      <alignment horizontal="left" vertical="top"/>
      <protection locked="0"/>
    </xf>
    <xf numFmtId="0" fontId="13" fillId="2" borderId="44" xfId="12" applyFont="1" applyFill="1" applyBorder="1" applyAlignment="1" applyProtection="1">
      <alignment horizontal="center" vertical="center" shrinkToFit="1"/>
      <protection locked="0"/>
    </xf>
    <xf numFmtId="0" fontId="13" fillId="2" borderId="2" xfId="12" applyFont="1" applyFill="1" applyBorder="1" applyAlignment="1" applyProtection="1">
      <alignment horizontal="center" vertical="center" shrinkToFit="1"/>
      <protection locked="0"/>
    </xf>
    <xf numFmtId="0" fontId="13" fillId="2" borderId="35" xfId="12" applyFont="1" applyFill="1" applyBorder="1" applyAlignment="1" applyProtection="1">
      <alignment horizontal="center" vertical="center" shrinkToFit="1"/>
      <protection locked="0"/>
    </xf>
    <xf numFmtId="0" fontId="13" fillId="2" borderId="49" xfId="12" applyFont="1" applyFill="1" applyBorder="1" applyAlignment="1" applyProtection="1">
      <alignment horizontal="center" vertical="center" shrinkToFit="1"/>
      <protection locked="0"/>
    </xf>
    <xf numFmtId="0" fontId="13" fillId="2" borderId="45" xfId="12" applyFont="1" applyFill="1" applyBorder="1" applyAlignment="1" applyProtection="1">
      <alignment horizontal="center" vertical="center" shrinkToFit="1"/>
      <protection locked="0"/>
    </xf>
    <xf numFmtId="0" fontId="13" fillId="2" borderId="50" xfId="12" applyFont="1" applyFill="1" applyBorder="1" applyAlignment="1" applyProtection="1">
      <alignment horizontal="center" vertical="center" shrinkToFit="1"/>
      <protection locked="0"/>
    </xf>
    <xf numFmtId="0" fontId="13" fillId="2" borderId="38" xfId="12" applyFont="1" applyFill="1" applyBorder="1" applyAlignment="1" applyProtection="1">
      <alignment horizontal="center" vertical="center"/>
      <protection locked="0"/>
    </xf>
    <xf numFmtId="0" fontId="13" fillId="2" borderId="6" xfId="12" applyFont="1" applyFill="1" applyBorder="1" applyAlignment="1" applyProtection="1">
      <alignment horizontal="center" vertical="center"/>
      <protection locked="0"/>
    </xf>
    <xf numFmtId="0" fontId="13" fillId="2" borderId="7" xfId="12" applyFont="1" applyFill="1" applyBorder="1" applyAlignment="1" applyProtection="1">
      <alignment horizontal="center" vertical="center"/>
      <protection locked="0"/>
    </xf>
    <xf numFmtId="0" fontId="13" fillId="2" borderId="35" xfId="12" applyFont="1" applyFill="1" applyBorder="1" applyAlignment="1" applyProtection="1">
      <alignment horizontal="center" vertical="center"/>
      <protection locked="0"/>
    </xf>
    <xf numFmtId="0" fontId="13" fillId="2" borderId="49" xfId="12" applyFont="1" applyFill="1" applyBorder="1" applyAlignment="1" applyProtection="1">
      <alignment horizontal="center" vertical="center"/>
      <protection locked="0"/>
    </xf>
    <xf numFmtId="0" fontId="13" fillId="2" borderId="50" xfId="12" applyFont="1" applyFill="1" applyBorder="1" applyAlignment="1" applyProtection="1">
      <alignment horizontal="center" vertical="center"/>
      <protection locked="0"/>
    </xf>
    <xf numFmtId="0" fontId="13" fillId="2" borderId="53" xfId="12" applyFont="1" applyFill="1" applyBorder="1" applyAlignment="1">
      <alignment horizontal="center" vertical="center"/>
    </xf>
    <xf numFmtId="0" fontId="13" fillId="2" borderId="47" xfId="12" applyFont="1" applyFill="1" applyBorder="1" applyAlignment="1">
      <alignment horizontal="center" vertical="center"/>
    </xf>
    <xf numFmtId="0" fontId="13" fillId="2" borderId="53" xfId="12" applyFont="1" applyFill="1" applyBorder="1" applyAlignment="1" applyProtection="1">
      <alignment horizontal="center" vertical="center"/>
      <protection locked="0"/>
    </xf>
    <xf numFmtId="0" fontId="13" fillId="2" borderId="47" xfId="12" applyFont="1" applyFill="1" applyBorder="1" applyAlignment="1" applyProtection="1">
      <alignment horizontal="center" vertical="center"/>
      <protection locked="0"/>
    </xf>
    <xf numFmtId="0" fontId="13" fillId="2" borderId="54" xfId="12" applyFont="1" applyFill="1" applyBorder="1" applyAlignment="1">
      <alignment horizontal="center" vertical="center"/>
    </xf>
    <xf numFmtId="0" fontId="13" fillId="2" borderId="46" xfId="12" applyFont="1" applyFill="1" applyBorder="1" applyAlignment="1">
      <alignment horizontal="center" vertical="center"/>
    </xf>
    <xf numFmtId="0" fontId="13" fillId="2" borderId="14" xfId="12" applyFont="1" applyFill="1" applyBorder="1" applyAlignment="1">
      <alignment horizontal="center" vertical="center"/>
    </xf>
    <xf numFmtId="0" fontId="13" fillId="2" borderId="55" xfId="12" applyFont="1" applyFill="1" applyBorder="1" applyAlignment="1">
      <alignment horizontal="center" vertical="center"/>
    </xf>
    <xf numFmtId="0" fontId="13" fillId="2" borderId="55" xfId="12" applyFont="1" applyFill="1" applyBorder="1" applyAlignment="1" applyProtection="1">
      <alignment horizontal="center" vertical="center"/>
      <protection locked="0"/>
    </xf>
    <xf numFmtId="0" fontId="13" fillId="2" borderId="56" xfId="12" applyFont="1" applyFill="1" applyBorder="1" applyAlignment="1" applyProtection="1">
      <alignment horizontal="center" vertical="center"/>
      <protection locked="0"/>
    </xf>
    <xf numFmtId="0" fontId="13" fillId="2" borderId="36" xfId="12" applyFont="1" applyFill="1" applyBorder="1" applyAlignment="1">
      <alignment horizontal="center" vertical="center" wrapText="1"/>
    </xf>
    <xf numFmtId="0" fontId="13" fillId="2" borderId="37" xfId="12" applyFont="1" applyFill="1" applyBorder="1" applyAlignment="1">
      <alignment horizontal="center" vertical="center"/>
    </xf>
    <xf numFmtId="0" fontId="13" fillId="2" borderId="31" xfId="12" applyFont="1" applyFill="1" applyBorder="1" applyAlignment="1">
      <alignment horizontal="center" vertical="center"/>
    </xf>
    <xf numFmtId="0" fontId="13" fillId="2" borderId="36" xfId="12" applyFont="1" applyFill="1" applyBorder="1" applyAlignment="1">
      <alignment horizontal="center" vertical="center"/>
    </xf>
    <xf numFmtId="0" fontId="13" fillId="2" borderId="51" xfId="12" applyFont="1" applyFill="1" applyBorder="1" applyAlignment="1" applyProtection="1">
      <alignment horizontal="center" vertical="center"/>
      <protection locked="0"/>
    </xf>
    <xf numFmtId="0" fontId="13" fillId="2" borderId="52" xfId="12" applyFont="1" applyFill="1" applyBorder="1" applyAlignment="1" applyProtection="1">
      <alignment horizontal="center" vertical="center"/>
      <protection locked="0"/>
    </xf>
    <xf numFmtId="0" fontId="13" fillId="2" borderId="57" xfId="12" applyFont="1" applyFill="1" applyBorder="1" applyAlignment="1">
      <alignment horizontal="center" vertical="center"/>
    </xf>
    <xf numFmtId="0" fontId="13" fillId="2" borderId="48" xfId="12" applyFont="1" applyFill="1" applyBorder="1" applyAlignment="1">
      <alignment horizontal="center" vertical="center"/>
    </xf>
    <xf numFmtId="0" fontId="23" fillId="2" borderId="55" xfId="12" applyFont="1" applyFill="1" applyBorder="1" applyAlignment="1" applyProtection="1">
      <alignment horizontal="center" vertical="center" wrapText="1"/>
      <protection locked="0"/>
    </xf>
    <xf numFmtId="0" fontId="23" fillId="2" borderId="50" xfId="12" applyFont="1" applyFill="1" applyBorder="1" applyAlignment="1" applyProtection="1">
      <alignment horizontal="center" vertical="center" wrapText="1"/>
      <protection locked="0"/>
    </xf>
    <xf numFmtId="0" fontId="17" fillId="2" borderId="14" xfId="12" applyFont="1" applyFill="1" applyBorder="1" applyAlignment="1">
      <alignment horizontal="right" vertical="top" wrapText="1"/>
    </xf>
    <xf numFmtId="0" fontId="17" fillId="2" borderId="7" xfId="12" applyFont="1" applyFill="1" applyBorder="1" applyAlignment="1">
      <alignment horizontal="right" vertical="top" wrapText="1"/>
    </xf>
    <xf numFmtId="0" fontId="17" fillId="2" borderId="14" xfId="12" applyFont="1" applyFill="1" applyBorder="1" applyAlignment="1">
      <alignment horizontal="center" vertical="top" wrapText="1"/>
    </xf>
    <xf numFmtId="0" fontId="17" fillId="2" borderId="15" xfId="12" applyFont="1" applyFill="1" applyBorder="1" applyAlignment="1">
      <alignment horizontal="center" vertical="top" wrapText="1"/>
    </xf>
    <xf numFmtId="49" fontId="5" fillId="3" borderId="21" xfId="11" applyNumberFormat="1" applyFont="1" applyFill="1" applyBorder="1" applyAlignment="1" applyProtection="1">
      <alignment horizontal="center" vertical="center"/>
      <protection locked="0"/>
    </xf>
    <xf numFmtId="49" fontId="5" fillId="3" borderId="18" xfId="11" applyNumberFormat="1" applyFont="1" applyFill="1" applyBorder="1" applyAlignment="1" applyProtection="1">
      <alignment horizontal="center" vertical="center"/>
      <protection locked="0"/>
    </xf>
    <xf numFmtId="49" fontId="5" fillId="3" borderId="19" xfId="11" applyNumberFormat="1" applyFont="1" applyFill="1" applyBorder="1" applyAlignment="1" applyProtection="1">
      <alignment horizontal="center" vertical="center"/>
      <protection locked="0"/>
    </xf>
    <xf numFmtId="0" fontId="1" fillId="3" borderId="21" xfId="11" applyFont="1" applyFill="1" applyBorder="1" applyAlignment="1" applyProtection="1">
      <alignment horizontal="center" vertical="center"/>
      <protection locked="0"/>
    </xf>
    <xf numFmtId="0" fontId="1" fillId="3" borderId="18" xfId="11" applyFont="1" applyFill="1" applyBorder="1" applyAlignment="1" applyProtection="1">
      <alignment horizontal="center" vertical="center"/>
      <protection locked="0"/>
    </xf>
    <xf numFmtId="0" fontId="1" fillId="3" borderId="19" xfId="11" applyFont="1" applyFill="1" applyBorder="1" applyAlignment="1" applyProtection="1">
      <alignment horizontal="center" vertical="center"/>
      <protection locked="0"/>
    </xf>
    <xf numFmtId="0" fontId="1" fillId="0" borderId="21" xfId="11" applyFont="1" applyBorder="1" applyAlignment="1" applyProtection="1">
      <alignment horizontal="center" vertical="center"/>
    </xf>
    <xf numFmtId="0" fontId="1" fillId="0" borderId="18" xfId="11" applyFont="1" applyBorder="1" applyAlignment="1" applyProtection="1">
      <alignment horizontal="center" vertical="center"/>
    </xf>
    <xf numFmtId="0" fontId="1" fillId="0" borderId="19" xfId="11" applyFont="1" applyBorder="1" applyAlignment="1" applyProtection="1">
      <alignment horizontal="center" vertical="center"/>
    </xf>
    <xf numFmtId="0" fontId="1" fillId="0" borderId="32" xfId="11" applyFont="1" applyBorder="1" applyAlignment="1" applyProtection="1">
      <alignment horizontal="center" vertical="center" wrapText="1"/>
    </xf>
    <xf numFmtId="0" fontId="1" fillId="0" borderId="58" xfId="11" applyFont="1" applyBorder="1" applyAlignment="1" applyProtection="1">
      <alignment horizontal="center" vertical="center" wrapText="1"/>
    </xf>
    <xf numFmtId="0" fontId="1" fillId="0" borderId="59" xfId="11" applyFont="1" applyBorder="1" applyAlignment="1" applyProtection="1">
      <alignment horizontal="center" vertical="center" wrapText="1"/>
    </xf>
    <xf numFmtId="0" fontId="1" fillId="0" borderId="1" xfId="11" applyFont="1" applyBorder="1" applyAlignment="1" applyProtection="1">
      <alignment horizontal="center" vertical="center"/>
    </xf>
    <xf numFmtId="0" fontId="1" fillId="0" borderId="2" xfId="11" applyFont="1" applyBorder="1" applyAlignment="1" applyProtection="1">
      <alignment horizontal="center" vertical="center"/>
    </xf>
    <xf numFmtId="0" fontId="1" fillId="0" borderId="3" xfId="11" applyFont="1" applyBorder="1" applyAlignment="1" applyProtection="1">
      <alignment horizontal="center" vertical="center"/>
    </xf>
    <xf numFmtId="3" fontId="6" fillId="0" borderId="1" xfId="11" applyNumberFormat="1" applyFont="1" applyBorder="1" applyAlignment="1" applyProtection="1">
      <alignment horizontal="center" vertical="center" wrapText="1"/>
    </xf>
    <xf numFmtId="3" fontId="6" fillId="0" borderId="2" xfId="11" applyNumberFormat="1" applyFont="1" applyBorder="1" applyAlignment="1" applyProtection="1">
      <alignment horizontal="center" vertical="center" wrapText="1"/>
    </xf>
    <xf numFmtId="3" fontId="6" fillId="0" borderId="3" xfId="11" applyNumberFormat="1" applyFont="1" applyBorder="1" applyAlignment="1" applyProtection="1">
      <alignment horizontal="center" vertical="center" wrapText="1"/>
    </xf>
    <xf numFmtId="3" fontId="6" fillId="0" borderId="21" xfId="11" applyNumberFormat="1" applyFont="1" applyBorder="1" applyAlignment="1" applyProtection="1">
      <alignment horizontal="center" vertical="center" wrapText="1"/>
    </xf>
    <xf numFmtId="3" fontId="6" fillId="0" borderId="18" xfId="11" applyNumberFormat="1" applyFont="1" applyBorder="1" applyAlignment="1" applyProtection="1">
      <alignment horizontal="center" vertical="center" wrapText="1"/>
    </xf>
    <xf numFmtId="3" fontId="6" fillId="0" borderId="19" xfId="11" applyNumberFormat="1" applyFont="1" applyBorder="1" applyAlignment="1" applyProtection="1">
      <alignment horizontal="center" vertical="center" wrapText="1"/>
    </xf>
    <xf numFmtId="0" fontId="21" fillId="3" borderId="21" xfId="11" applyFont="1" applyFill="1" applyBorder="1" applyAlignment="1" applyProtection="1">
      <alignment horizontal="center" vertical="center"/>
      <protection locked="0"/>
    </xf>
    <xf numFmtId="0" fontId="21" fillId="3" borderId="18" xfId="11" applyFont="1" applyFill="1" applyBorder="1" applyAlignment="1" applyProtection="1">
      <alignment horizontal="center" vertical="center"/>
      <protection locked="0"/>
    </xf>
    <xf numFmtId="0" fontId="21" fillId="3" borderId="19" xfId="11" applyFont="1" applyFill="1" applyBorder="1" applyAlignment="1" applyProtection="1">
      <alignment horizontal="center" vertical="center"/>
      <protection locked="0"/>
    </xf>
    <xf numFmtId="0" fontId="12" fillId="0" borderId="21" xfId="11" applyFont="1" applyBorder="1" applyAlignment="1" applyProtection="1">
      <alignment horizontal="center" vertical="center" wrapText="1"/>
    </xf>
    <xf numFmtId="0" fontId="12" fillId="0" borderId="18" xfId="11" applyFont="1" applyBorder="1" applyAlignment="1" applyProtection="1">
      <alignment horizontal="center" vertical="center" wrapText="1"/>
    </xf>
    <xf numFmtId="0" fontId="12" fillId="0" borderId="19" xfId="11" applyFont="1" applyBorder="1" applyAlignment="1" applyProtection="1">
      <alignment horizontal="center" vertical="center" wrapText="1"/>
    </xf>
    <xf numFmtId="0" fontId="5" fillId="3" borderId="17" xfId="11" applyFont="1" applyFill="1" applyBorder="1" applyAlignment="1" applyProtection="1">
      <alignment horizontal="center" vertical="center"/>
      <protection locked="0"/>
    </xf>
    <xf numFmtId="0" fontId="5" fillId="3" borderId="2" xfId="11" applyFont="1" applyFill="1" applyBorder="1" applyAlignment="1" applyProtection="1">
      <alignment horizontal="left" vertical="center" indent="1"/>
      <protection locked="0"/>
    </xf>
    <xf numFmtId="0" fontId="5" fillId="3" borderId="3" xfId="11" applyFont="1" applyFill="1" applyBorder="1" applyAlignment="1" applyProtection="1">
      <alignment horizontal="left" vertical="center" indent="1"/>
      <protection locked="0"/>
    </xf>
    <xf numFmtId="0" fontId="5" fillId="3" borderId="9" xfId="11" applyFont="1" applyFill="1" applyBorder="1" applyAlignment="1" applyProtection="1">
      <alignment horizontal="left" vertical="center" indent="1"/>
      <protection locked="0"/>
    </xf>
    <xf numFmtId="0" fontId="5" fillId="3" borderId="10" xfId="11" applyFont="1" applyFill="1" applyBorder="1" applyAlignment="1" applyProtection="1">
      <alignment horizontal="left" vertical="center" indent="1"/>
      <protection locked="0"/>
    </xf>
    <xf numFmtId="0" fontId="3" fillId="0" borderId="0" xfId="11" applyFont="1" applyBorder="1" applyAlignment="1" applyProtection="1">
      <alignment horizontal="center" vertical="center"/>
    </xf>
    <xf numFmtId="0" fontId="1" fillId="0" borderId="0" xfId="11" applyFont="1" applyBorder="1" applyAlignment="1" applyProtection="1">
      <alignment vertical="center"/>
    </xf>
    <xf numFmtId="0" fontId="4" fillId="0" borderId="0" xfId="11" applyFont="1" applyBorder="1" applyAlignment="1" applyProtection="1">
      <alignment horizontal="center" vertical="center"/>
    </xf>
    <xf numFmtId="0" fontId="1" fillId="0" borderId="0" xfId="11" applyFont="1" applyAlignment="1" applyProtection="1">
      <alignment horizontal="center" vertical="center"/>
    </xf>
    <xf numFmtId="0" fontId="9" fillId="0" borderId="21" xfId="11" applyFont="1" applyBorder="1" applyAlignment="1" applyProtection="1">
      <alignment horizontal="center" vertical="center"/>
    </xf>
    <xf numFmtId="0" fontId="9" fillId="0" borderId="19" xfId="11" applyFont="1" applyBorder="1" applyAlignment="1" applyProtection="1">
      <alignment horizontal="center" vertical="center"/>
    </xf>
    <xf numFmtId="0" fontId="9" fillId="0" borderId="18" xfId="11" applyFont="1" applyBorder="1" applyAlignment="1" applyProtection="1">
      <alignment horizontal="center" vertical="center"/>
    </xf>
    <xf numFmtId="0" fontId="1" fillId="0" borderId="8" xfId="11" applyFont="1" applyBorder="1" applyAlignment="1" applyProtection="1">
      <alignment horizontal="center" vertical="center"/>
    </xf>
    <xf numFmtId="0" fontId="1" fillId="0" borderId="9" xfId="11" applyFont="1" applyBorder="1" applyAlignment="1" applyProtection="1">
      <alignment horizontal="center" vertical="center"/>
    </xf>
    <xf numFmtId="0" fontId="1" fillId="0" borderId="10" xfId="11" applyFont="1" applyBorder="1" applyAlignment="1" applyProtection="1">
      <alignment horizontal="center" vertical="center"/>
    </xf>
    <xf numFmtId="0" fontId="1" fillId="0" borderId="17" xfId="11" applyFont="1" applyBorder="1" applyAlignment="1" applyProtection="1">
      <alignment horizontal="center" vertical="center"/>
    </xf>
    <xf numFmtId="0" fontId="1" fillId="0" borderId="17" xfId="11" applyBorder="1" applyAlignment="1" applyProtection="1">
      <alignment horizontal="center" vertical="center"/>
    </xf>
    <xf numFmtId="0" fontId="1" fillId="0" borderId="21" xfId="11" applyFont="1" applyBorder="1" applyAlignment="1" applyProtection="1">
      <alignment horizontal="center" vertical="center" wrapText="1"/>
    </xf>
    <xf numFmtId="0" fontId="1" fillId="0" borderId="18" xfId="11" applyFont="1" applyBorder="1" applyAlignment="1" applyProtection="1">
      <alignment horizontal="center" vertical="center" wrapText="1"/>
    </xf>
    <xf numFmtId="0" fontId="5" fillId="3" borderId="21" xfId="11" applyFont="1" applyFill="1" applyBorder="1" applyAlignment="1" applyProtection="1">
      <alignment horizontal="center" vertical="center" wrapText="1"/>
      <protection locked="0"/>
    </xf>
    <xf numFmtId="0" fontId="5" fillId="3" borderId="18" xfId="11" applyFont="1" applyFill="1" applyBorder="1" applyAlignment="1" applyProtection="1">
      <alignment horizontal="center" vertical="center" wrapText="1"/>
      <protection locked="0"/>
    </xf>
    <xf numFmtId="0" fontId="5" fillId="3" borderId="19" xfId="11" applyFont="1" applyFill="1" applyBorder="1" applyAlignment="1" applyProtection="1">
      <alignment horizontal="center" vertical="center" wrapText="1"/>
      <protection locked="0"/>
    </xf>
    <xf numFmtId="0" fontId="5" fillId="3" borderId="1" xfId="11" applyFont="1" applyFill="1" applyBorder="1" applyAlignment="1" applyProtection="1">
      <alignment horizontal="center" vertical="center" wrapText="1"/>
      <protection locked="0"/>
    </xf>
    <xf numFmtId="0" fontId="5" fillId="3" borderId="2" xfId="11" applyFont="1" applyFill="1" applyBorder="1" applyAlignment="1" applyProtection="1">
      <alignment horizontal="center" vertical="center" wrapText="1"/>
      <protection locked="0"/>
    </xf>
    <xf numFmtId="0" fontId="5" fillId="3" borderId="3" xfId="11" applyFont="1" applyFill="1" applyBorder="1" applyAlignment="1" applyProtection="1">
      <alignment horizontal="center" vertical="center" wrapText="1"/>
      <protection locked="0"/>
    </xf>
    <xf numFmtId="0" fontId="5" fillId="3" borderId="4" xfId="11" applyFont="1" applyFill="1" applyBorder="1" applyAlignment="1" applyProtection="1">
      <alignment horizontal="center" vertical="center" wrapText="1"/>
      <protection locked="0"/>
    </xf>
    <xf numFmtId="0" fontId="5" fillId="3" borderId="0" xfId="11" applyFont="1" applyFill="1" applyBorder="1" applyAlignment="1" applyProtection="1">
      <alignment horizontal="center" vertical="center" wrapText="1"/>
      <protection locked="0"/>
    </xf>
    <xf numFmtId="0" fontId="5" fillId="3" borderId="5" xfId="11" applyFont="1" applyFill="1" applyBorder="1" applyAlignment="1" applyProtection="1">
      <alignment horizontal="center" vertical="center" wrapText="1"/>
      <protection locked="0"/>
    </xf>
    <xf numFmtId="0" fontId="5" fillId="3" borderId="8" xfId="11" applyFont="1" applyFill="1" applyBorder="1" applyAlignment="1" applyProtection="1">
      <alignment horizontal="center" vertical="center" wrapText="1"/>
      <protection locked="0"/>
    </xf>
    <xf numFmtId="0" fontId="5" fillId="3" borderId="9" xfId="11" applyFont="1" applyFill="1" applyBorder="1" applyAlignment="1" applyProtection="1">
      <alignment horizontal="center" vertical="center" wrapText="1"/>
      <protection locked="0"/>
    </xf>
    <xf numFmtId="0" fontId="5" fillId="3" borderId="10" xfId="11" applyFont="1" applyFill="1" applyBorder="1" applyAlignment="1" applyProtection="1">
      <alignment horizontal="center" vertical="center" wrapText="1"/>
      <protection locked="0"/>
    </xf>
    <xf numFmtId="0" fontId="5" fillId="3" borderId="1" xfId="11" applyFont="1" applyFill="1" applyBorder="1" applyAlignment="1" applyProtection="1">
      <alignment horizontal="left" vertical="center" indent="1"/>
      <protection locked="0"/>
    </xf>
    <xf numFmtId="0" fontId="5" fillId="3" borderId="8" xfId="11" applyFont="1" applyFill="1" applyBorder="1" applyAlignment="1" applyProtection="1">
      <alignment horizontal="left" vertical="center" indent="1"/>
      <protection locked="0"/>
    </xf>
    <xf numFmtId="0" fontId="21" fillId="3" borderId="17" xfId="11" applyFont="1" applyFill="1" applyBorder="1" applyAlignment="1" applyProtection="1">
      <alignment horizontal="center" vertical="center"/>
      <protection locked="0"/>
    </xf>
    <xf numFmtId="0" fontId="5" fillId="0" borderId="1" xfId="11" applyFont="1" applyBorder="1" applyAlignment="1" applyProtection="1">
      <alignment horizontal="center" vertical="center"/>
    </xf>
    <xf numFmtId="0" fontId="5" fillId="0" borderId="2" xfId="11" applyFont="1" applyBorder="1" applyAlignment="1" applyProtection="1">
      <alignment horizontal="center" vertical="center"/>
    </xf>
    <xf numFmtId="0" fontId="5" fillId="0" borderId="3" xfId="11" applyFont="1" applyBorder="1" applyAlignment="1" applyProtection="1">
      <alignment horizontal="center" vertical="center"/>
    </xf>
    <xf numFmtId="177" fontId="8" fillId="0" borderId="1" xfId="11" applyNumberFormat="1" applyFont="1" applyBorder="1" applyAlignment="1" applyProtection="1">
      <alignment horizontal="right" vertical="center"/>
    </xf>
    <xf numFmtId="177" fontId="8" fillId="0" borderId="2" xfId="11" applyNumberFormat="1" applyFont="1" applyBorder="1" applyAlignment="1" applyProtection="1">
      <alignment horizontal="right" vertical="center"/>
    </xf>
    <xf numFmtId="177" fontId="8" fillId="0" borderId="3" xfId="11" applyNumberFormat="1" applyFont="1" applyBorder="1" applyAlignment="1" applyProtection="1">
      <alignment horizontal="right" vertical="center"/>
    </xf>
    <xf numFmtId="177" fontId="5" fillId="0" borderId="58" xfId="11" applyNumberFormat="1" applyFont="1" applyBorder="1" applyAlignment="1" applyProtection="1">
      <alignment horizontal="right" vertical="center"/>
    </xf>
    <xf numFmtId="177" fontId="5" fillId="0" borderId="59" xfId="11" applyNumberFormat="1" applyFont="1" applyBorder="1" applyAlignment="1" applyProtection="1">
      <alignment horizontal="right" vertical="center"/>
    </xf>
    <xf numFmtId="0" fontId="0" fillId="0" borderId="18" xfId="0" applyBorder="1" applyAlignment="1" applyProtection="1">
      <alignment horizontal="center" vertical="center"/>
    </xf>
    <xf numFmtId="0" fontId="0" fillId="0" borderId="19" xfId="0" applyBorder="1" applyAlignment="1" applyProtection="1">
      <alignment horizontal="center" vertical="center"/>
    </xf>
    <xf numFmtId="3" fontId="6" fillId="0" borderId="1" xfId="11" applyNumberFormat="1" applyFont="1" applyFill="1" applyBorder="1" applyAlignment="1" applyProtection="1">
      <alignment horizontal="center" vertical="center" wrapText="1"/>
    </xf>
    <xf numFmtId="3" fontId="6" fillId="0" borderId="2" xfId="11" applyNumberFormat="1" applyFont="1" applyFill="1" applyBorder="1" applyAlignment="1" applyProtection="1">
      <alignment horizontal="center" vertical="center" wrapText="1"/>
    </xf>
    <xf numFmtId="3" fontId="6" fillId="0" borderId="3" xfId="11" applyNumberFormat="1" applyFont="1" applyFill="1" applyBorder="1" applyAlignment="1" applyProtection="1">
      <alignment horizontal="center" vertical="center" wrapText="1"/>
    </xf>
    <xf numFmtId="177" fontId="8" fillId="0" borderId="1" xfId="11" applyNumberFormat="1" applyFont="1" applyBorder="1" applyAlignment="1" applyProtection="1">
      <alignment vertical="center"/>
    </xf>
    <xf numFmtId="177" fontId="8" fillId="0" borderId="2" xfId="11" applyNumberFormat="1" applyFont="1" applyBorder="1" applyAlignment="1" applyProtection="1">
      <alignment vertical="center"/>
    </xf>
    <xf numFmtId="177" fontId="8" fillId="0" borderId="3" xfId="11" applyNumberFormat="1" applyFont="1" applyBorder="1" applyAlignment="1" applyProtection="1">
      <alignment vertical="center"/>
    </xf>
    <xf numFmtId="0" fontId="7" fillId="0" borderId="0" xfId="11" applyFont="1" applyBorder="1" applyAlignment="1" applyProtection="1">
      <alignment horizontal="center" vertical="center" textRotation="255" shrinkToFit="1"/>
    </xf>
    <xf numFmtId="0" fontId="1" fillId="0" borderId="60" xfId="11" applyFont="1" applyBorder="1" applyAlignment="1" applyProtection="1">
      <alignment horizontal="center" vertical="center"/>
    </xf>
    <xf numFmtId="0" fontId="1" fillId="0" borderId="61" xfId="11" applyFont="1" applyBorder="1" applyAlignment="1" applyProtection="1">
      <alignment horizontal="center" vertical="center"/>
    </xf>
    <xf numFmtId="0" fontId="1" fillId="0" borderId="62" xfId="11" applyFont="1" applyBorder="1" applyAlignment="1" applyProtection="1">
      <alignment horizontal="center" vertical="center"/>
    </xf>
    <xf numFmtId="0" fontId="7" fillId="0" borderId="17" xfId="11" applyFont="1" applyBorder="1" applyAlignment="1" applyProtection="1">
      <alignment horizontal="center" vertical="center" textRotation="255"/>
    </xf>
    <xf numFmtId="0" fontId="0" fillId="0" borderId="4" xfId="0" applyBorder="1" applyAlignment="1" applyProtection="1">
      <alignment horizontal="center" vertical="center" textRotation="255"/>
    </xf>
    <xf numFmtId="0" fontId="0" fillId="0" borderId="5" xfId="0" applyBorder="1" applyAlignment="1" applyProtection="1">
      <alignment horizontal="center" vertical="center" textRotation="255"/>
    </xf>
    <xf numFmtId="0" fontId="0" fillId="0" borderId="8" xfId="0" applyBorder="1" applyAlignment="1" applyProtection="1">
      <alignment horizontal="center" vertical="center" textRotation="255"/>
    </xf>
    <xf numFmtId="0" fontId="0" fillId="0" borderId="10" xfId="0" applyBorder="1" applyAlignment="1" applyProtection="1">
      <alignment horizontal="center" vertical="center" textRotation="255"/>
    </xf>
    <xf numFmtId="3" fontId="6" fillId="0" borderId="21" xfId="11" applyNumberFormat="1" applyFont="1" applyFill="1" applyBorder="1" applyAlignment="1" applyProtection="1">
      <alignment horizontal="center" vertical="center" wrapText="1"/>
    </xf>
    <xf numFmtId="3" fontId="6" fillId="0" borderId="18" xfId="11" applyNumberFormat="1" applyFont="1" applyFill="1" applyBorder="1" applyAlignment="1" applyProtection="1">
      <alignment horizontal="center" vertical="center" wrapText="1"/>
    </xf>
    <xf numFmtId="177" fontId="8" fillId="0" borderId="1" xfId="11" applyNumberFormat="1" applyFont="1" applyFill="1" applyBorder="1" applyAlignment="1" applyProtection="1">
      <alignment vertical="center"/>
    </xf>
    <xf numFmtId="177" fontId="8" fillId="0" borderId="2" xfId="11" applyNumberFormat="1" applyFont="1" applyFill="1" applyBorder="1" applyAlignment="1" applyProtection="1">
      <alignment vertical="center"/>
    </xf>
    <xf numFmtId="177" fontId="8" fillId="0" borderId="3" xfId="11" applyNumberFormat="1" applyFont="1" applyFill="1" applyBorder="1" applyAlignment="1" applyProtection="1">
      <alignment vertical="center"/>
    </xf>
    <xf numFmtId="0" fontId="5" fillId="0" borderId="32" xfId="11" applyFont="1" applyBorder="1" applyAlignment="1" applyProtection="1">
      <alignment horizontal="center" vertical="center"/>
    </xf>
    <xf numFmtId="0" fontId="5" fillId="0" borderId="58" xfId="11" applyFont="1" applyBorder="1" applyAlignment="1" applyProtection="1">
      <alignment horizontal="center" vertical="center"/>
    </xf>
    <xf numFmtId="0" fontId="5" fillId="0" borderId="59" xfId="11" applyFont="1" applyBorder="1" applyAlignment="1" applyProtection="1">
      <alignment horizontal="center" vertical="center"/>
    </xf>
    <xf numFmtId="0" fontId="1" fillId="0" borderId="37" xfId="11" applyFont="1" applyBorder="1" applyAlignment="1" applyProtection="1">
      <alignment horizontal="center" vertical="center"/>
    </xf>
    <xf numFmtId="0" fontId="1" fillId="0" borderId="31" xfId="11" applyFont="1" applyBorder="1" applyAlignment="1" applyProtection="1">
      <alignment horizontal="center" vertical="center"/>
    </xf>
    <xf numFmtId="3" fontId="1" fillId="0" borderId="37" xfId="11" applyNumberFormat="1" applyFont="1" applyBorder="1" applyAlignment="1" applyProtection="1">
      <alignment horizontal="center" vertical="center"/>
    </xf>
    <xf numFmtId="0" fontId="1" fillId="0" borderId="36" xfId="11" applyFont="1" applyBorder="1" applyAlignment="1" applyProtection="1">
      <alignment horizontal="center" vertical="center"/>
    </xf>
    <xf numFmtId="0" fontId="0" fillId="0" borderId="19" xfId="0" applyBorder="1" applyAlignment="1">
      <alignment horizontal="center" vertical="center"/>
    </xf>
    <xf numFmtId="177" fontId="8" fillId="3" borderId="1" xfId="11" applyNumberFormat="1" applyFont="1" applyFill="1" applyBorder="1" applyAlignment="1" applyProtection="1">
      <alignment vertical="center"/>
    </xf>
    <xf numFmtId="177" fontId="8" fillId="3" borderId="2" xfId="11" applyNumberFormat="1" applyFont="1" applyFill="1" applyBorder="1" applyAlignment="1" applyProtection="1">
      <alignment vertical="center"/>
    </xf>
    <xf numFmtId="177" fontId="8" fillId="3" borderId="3" xfId="11" applyNumberFormat="1" applyFont="1" applyFill="1" applyBorder="1" applyAlignment="1" applyProtection="1">
      <alignment vertical="center"/>
    </xf>
    <xf numFmtId="0" fontId="0" fillId="0" borderId="21" xfId="0" applyBorder="1" applyAlignment="1">
      <alignment horizontal="center"/>
    </xf>
    <xf numFmtId="0" fontId="0" fillId="0" borderId="18" xfId="0" applyBorder="1" applyAlignment="1">
      <alignment horizontal="center"/>
    </xf>
    <xf numFmtId="0" fontId="0" fillId="0" borderId="19" xfId="0" applyBorder="1" applyAlignment="1">
      <alignment horizontal="center"/>
    </xf>
  </cellXfs>
  <cellStyles count="13">
    <cellStyle name="桁区切り 2" xfId="1"/>
    <cellStyle name="標準" xfId="0" builtinId="0"/>
    <cellStyle name="標準 10" xfId="2"/>
    <cellStyle name="標準 11" xfId="3"/>
    <cellStyle name="標準 13" xfId="4"/>
    <cellStyle name="標準 14" xfId="5"/>
    <cellStyle name="標準 2" xfId="6"/>
    <cellStyle name="標準 3" xfId="7"/>
    <cellStyle name="標準 4" xfId="8"/>
    <cellStyle name="標準 76" xfId="9"/>
    <cellStyle name="標準 9" xfId="10"/>
    <cellStyle name="標準_GH明細書" xfId="11"/>
    <cellStyle name="標準_短期入所介護給付費請求書" xfId="1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3.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xdr:from>
      <xdr:col>0</xdr:col>
      <xdr:colOff>76200</xdr:colOff>
      <xdr:row>3</xdr:row>
      <xdr:rowOff>466725</xdr:rowOff>
    </xdr:from>
    <xdr:to>
      <xdr:col>32</xdr:col>
      <xdr:colOff>238125</xdr:colOff>
      <xdr:row>35</xdr:row>
      <xdr:rowOff>57150</xdr:rowOff>
    </xdr:to>
    <xdr:sp macro="" textlink="">
      <xdr:nvSpPr>
        <xdr:cNvPr id="1465" name="Rectangle 3">
          <a:extLst>
            <a:ext uri="{FF2B5EF4-FFF2-40B4-BE49-F238E27FC236}">
              <a16:creationId xmlns:a16="http://schemas.microsoft.com/office/drawing/2014/main" id="{00000000-0008-0000-0200-0000B9050000}"/>
            </a:ext>
          </a:extLst>
        </xdr:cNvPr>
        <xdr:cNvSpPr>
          <a:spLocks noChangeArrowheads="1"/>
        </xdr:cNvSpPr>
      </xdr:nvSpPr>
      <xdr:spPr bwMode="auto">
        <a:xfrm>
          <a:off x="76200" y="990600"/>
          <a:ext cx="7839075" cy="976312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76200</xdr:colOff>
      <xdr:row>2</xdr:row>
      <xdr:rowOff>409575</xdr:rowOff>
    </xdr:from>
    <xdr:to>
      <xdr:col>1</xdr:col>
      <xdr:colOff>276225</xdr:colOff>
      <xdr:row>3</xdr:row>
      <xdr:rowOff>304800</xdr:rowOff>
    </xdr:to>
    <xdr:sp macro="" textlink="">
      <xdr:nvSpPr>
        <xdr:cNvPr id="1466" name="Text Box 5">
          <a:extLst>
            <a:ext uri="{FF2B5EF4-FFF2-40B4-BE49-F238E27FC236}">
              <a16:creationId xmlns:a16="http://schemas.microsoft.com/office/drawing/2014/main" id="{00000000-0008-0000-0200-0000BA050000}"/>
            </a:ext>
          </a:extLst>
        </xdr:cNvPr>
        <xdr:cNvSpPr txBox="1">
          <a:spLocks noChangeArrowheads="1"/>
        </xdr:cNvSpPr>
      </xdr:nvSpPr>
      <xdr:spPr bwMode="auto">
        <a:xfrm>
          <a:off x="285750" y="581025"/>
          <a:ext cx="1047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23</xdr:col>
      <xdr:colOff>190500</xdr:colOff>
      <xdr:row>2</xdr:row>
      <xdr:rowOff>47625</xdr:rowOff>
    </xdr:from>
    <xdr:to>
      <xdr:col>30</xdr:col>
      <xdr:colOff>238125</xdr:colOff>
      <xdr:row>3</xdr:row>
      <xdr:rowOff>235323</xdr:rowOff>
    </xdr:to>
    <xdr:sp macro="" textlink="">
      <xdr:nvSpPr>
        <xdr:cNvPr id="1031" name="Rectangle 7">
          <a:extLst>
            <a:ext uri="{FF2B5EF4-FFF2-40B4-BE49-F238E27FC236}">
              <a16:creationId xmlns:a16="http://schemas.microsoft.com/office/drawing/2014/main" id="{00000000-0008-0000-0200-000007040000}"/>
            </a:ext>
          </a:extLst>
        </xdr:cNvPr>
        <xdr:cNvSpPr>
          <a:spLocks noChangeArrowheads="1"/>
        </xdr:cNvSpPr>
      </xdr:nvSpPr>
      <xdr:spPr bwMode="auto">
        <a:xfrm>
          <a:off x="6409765" y="215713"/>
          <a:ext cx="2087095" cy="613522"/>
        </a:xfrm>
        <a:prstGeom prst="rect">
          <a:avLst/>
        </a:prstGeom>
        <a:solidFill>
          <a:srgbClr val="FFFFFF"/>
        </a:solidFill>
        <a:ln w="9525">
          <a:solidFill>
            <a:srgbClr val="000000"/>
          </a:solidFill>
          <a:miter lim="800000"/>
          <a:headEnd/>
          <a:tailEnd/>
        </a:ln>
      </xdr:spPr>
      <xdr:txBody>
        <a:bodyPr vertOverflow="clip" wrap="square" lIns="36576" tIns="22860" rIns="36576" bIns="22860" anchor="ctr" upright="1"/>
        <a:lstStyle/>
        <a:p>
          <a:pPr algn="ctr" rtl="0">
            <a:defRPr sz="1000"/>
          </a:pPr>
          <a:r>
            <a:rPr lang="ja-JP" altLang="en-US" sz="1400" b="1" i="0" u="none" strike="noStrike" baseline="0">
              <a:solidFill>
                <a:srgbClr val="000000"/>
              </a:solidFill>
              <a:latin typeface="ＭＳ 明朝"/>
              <a:ea typeface="ＭＳ 明朝"/>
            </a:rPr>
            <a:t>都加算額請求用</a:t>
          </a:r>
          <a:endParaRPr lang="en-US" altLang="ja-JP" sz="1400" b="1" i="0" u="none" strike="noStrike" baseline="0">
            <a:solidFill>
              <a:srgbClr val="000000"/>
            </a:solidFill>
            <a:latin typeface="ＭＳ 明朝"/>
            <a:ea typeface="ＭＳ 明朝"/>
          </a:endParaRPr>
        </a:p>
        <a:p>
          <a:pPr algn="ctr" rtl="0">
            <a:defRPr sz="1000"/>
          </a:pPr>
          <a:r>
            <a:rPr lang="en-US" altLang="ja-JP" sz="1400" b="1" i="0" u="none" strike="noStrike" baseline="0">
              <a:solidFill>
                <a:srgbClr val="000000"/>
              </a:solidFill>
              <a:latin typeface="ＭＳ 明朝"/>
              <a:ea typeface="ＭＳ 明朝"/>
            </a:rPr>
            <a:t> (</a:t>
          </a:r>
          <a:r>
            <a:rPr lang="ja-JP" altLang="en-US" sz="1400" b="1" i="0" u="none" strike="noStrike" baseline="0">
              <a:solidFill>
                <a:srgbClr val="000000"/>
              </a:solidFill>
              <a:latin typeface="ＭＳ 明朝"/>
              <a:ea typeface="ＭＳ 明朝"/>
            </a:rPr>
            <a:t>令和</a:t>
          </a:r>
          <a:r>
            <a:rPr lang="en-US" altLang="ja-JP" sz="1400" b="1" i="0" u="none" strike="noStrike" baseline="0">
              <a:solidFill>
                <a:srgbClr val="000000"/>
              </a:solidFill>
              <a:latin typeface="ＭＳ 明朝"/>
              <a:ea typeface="ＭＳ 明朝"/>
            </a:rPr>
            <a:t>6</a:t>
          </a:r>
          <a:r>
            <a:rPr lang="ja-JP" altLang="en-US" sz="1400" b="1" i="0" u="none" strike="noStrike" baseline="0">
              <a:solidFill>
                <a:srgbClr val="000000"/>
              </a:solidFill>
              <a:latin typeface="ＭＳ 明朝"/>
              <a:ea typeface="ＭＳ 明朝"/>
            </a:rPr>
            <a:t>年</a:t>
          </a:r>
          <a:r>
            <a:rPr lang="en-US" altLang="ja-JP" sz="1400" b="1" i="0" u="none" strike="noStrike" baseline="0">
              <a:solidFill>
                <a:srgbClr val="000000"/>
              </a:solidFill>
              <a:latin typeface="ＭＳ 明朝"/>
              <a:ea typeface="ＭＳ 明朝"/>
            </a:rPr>
            <a:t>4</a:t>
          </a:r>
          <a:r>
            <a:rPr lang="ja-JP" altLang="en-US" sz="1400" b="1" i="0" u="none" strike="noStrike" baseline="0">
              <a:solidFill>
                <a:srgbClr val="000000"/>
              </a:solidFill>
              <a:latin typeface="ＭＳ 明朝"/>
              <a:ea typeface="ＭＳ 明朝"/>
            </a:rPr>
            <a:t>月～）</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76200</xdr:colOff>
      <xdr:row>3</xdr:row>
      <xdr:rowOff>466725</xdr:rowOff>
    </xdr:from>
    <xdr:to>
      <xdr:col>32</xdr:col>
      <xdr:colOff>238125</xdr:colOff>
      <xdr:row>35</xdr:row>
      <xdr:rowOff>57150</xdr:rowOff>
    </xdr:to>
    <xdr:sp macro="" textlink="">
      <xdr:nvSpPr>
        <xdr:cNvPr id="2" name="Rectangle 3">
          <a:extLst>
            <a:ext uri="{FF2B5EF4-FFF2-40B4-BE49-F238E27FC236}">
              <a16:creationId xmlns:a16="http://schemas.microsoft.com/office/drawing/2014/main" id="{00000000-0008-0000-0300-000002000000}"/>
            </a:ext>
          </a:extLst>
        </xdr:cNvPr>
        <xdr:cNvSpPr>
          <a:spLocks noChangeArrowheads="1"/>
        </xdr:cNvSpPr>
      </xdr:nvSpPr>
      <xdr:spPr bwMode="auto">
        <a:xfrm>
          <a:off x="76200" y="990600"/>
          <a:ext cx="7839075" cy="101346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76200</xdr:colOff>
      <xdr:row>2</xdr:row>
      <xdr:rowOff>409575</xdr:rowOff>
    </xdr:from>
    <xdr:to>
      <xdr:col>1</xdr:col>
      <xdr:colOff>276225</xdr:colOff>
      <xdr:row>3</xdr:row>
      <xdr:rowOff>304800</xdr:rowOff>
    </xdr:to>
    <xdr:sp macro="" textlink="">
      <xdr:nvSpPr>
        <xdr:cNvPr id="3" name="Text Box 5">
          <a:extLst>
            <a:ext uri="{FF2B5EF4-FFF2-40B4-BE49-F238E27FC236}">
              <a16:creationId xmlns:a16="http://schemas.microsoft.com/office/drawing/2014/main" id="{00000000-0008-0000-0300-000003000000}"/>
            </a:ext>
          </a:extLst>
        </xdr:cNvPr>
        <xdr:cNvSpPr txBox="1">
          <a:spLocks noChangeArrowheads="1"/>
        </xdr:cNvSpPr>
      </xdr:nvSpPr>
      <xdr:spPr bwMode="auto">
        <a:xfrm>
          <a:off x="285750" y="581025"/>
          <a:ext cx="1047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16</xdr:col>
      <xdr:colOff>123265</xdr:colOff>
      <xdr:row>9</xdr:row>
      <xdr:rowOff>334074</xdr:rowOff>
    </xdr:from>
    <xdr:to>
      <xdr:col>27</xdr:col>
      <xdr:colOff>81244</xdr:colOff>
      <xdr:row>12</xdr:row>
      <xdr:rowOff>222016</xdr:rowOff>
    </xdr:to>
    <xdr:sp macro="" textlink="">
      <xdr:nvSpPr>
        <xdr:cNvPr id="6" name="線吹き出し 2 (枠付き) 5">
          <a:extLst>
            <a:ext uri="{FF2B5EF4-FFF2-40B4-BE49-F238E27FC236}">
              <a16:creationId xmlns:a16="http://schemas.microsoft.com/office/drawing/2014/main" id="{00000000-0008-0000-0300-000006000000}"/>
            </a:ext>
          </a:extLst>
        </xdr:cNvPr>
        <xdr:cNvSpPr/>
      </xdr:nvSpPr>
      <xdr:spPr>
        <a:xfrm>
          <a:off x="4303059" y="2272692"/>
          <a:ext cx="3162861" cy="806824"/>
        </a:xfrm>
        <a:prstGeom prst="borderCallout2">
          <a:avLst>
            <a:gd name="adj1" fmla="val 67868"/>
            <a:gd name="adj2" fmla="val 99514"/>
            <a:gd name="adj3" fmla="val 67868"/>
            <a:gd name="adj4" fmla="val 111468"/>
            <a:gd name="adj5" fmla="val 144367"/>
            <a:gd name="adj6" fmla="val 127891"/>
          </a:avLst>
        </a:prstGeom>
        <a:ln w="5715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ja-JP" sz="1100">
              <a:solidFill>
                <a:schemeClr val="dk1"/>
              </a:solidFill>
              <a:effectLst/>
              <a:latin typeface="+mn-lt"/>
              <a:ea typeface="+mn-ea"/>
              <a:cs typeface="+mn-cs"/>
            </a:rPr>
            <a:t>旧都内身体障害者療護施設（</a:t>
          </a:r>
          <a:r>
            <a:rPr kumimoji="1" lang="ja-JP" altLang="en-US" sz="1100">
              <a:solidFill>
                <a:schemeClr val="dk1"/>
              </a:solidFill>
              <a:effectLst/>
              <a:latin typeface="+mn-lt"/>
              <a:ea typeface="+mn-ea"/>
              <a:cs typeface="+mn-cs"/>
            </a:rPr>
            <a:t>１０</a:t>
          </a:r>
          <a:r>
            <a:rPr kumimoji="1" lang="ja-JP" altLang="ja-JP" sz="1100">
              <a:solidFill>
                <a:schemeClr val="dk1"/>
              </a:solidFill>
              <a:effectLst/>
              <a:latin typeface="+mn-lt"/>
              <a:ea typeface="+mn-ea"/>
              <a:cs typeface="+mn-cs"/>
            </a:rPr>
            <a:t>施設）</a:t>
          </a:r>
          <a:r>
            <a:rPr kumimoji="1" lang="ja-JP" altLang="en-US" sz="1100">
              <a:solidFill>
                <a:schemeClr val="dk1"/>
              </a:solidFill>
              <a:effectLst/>
              <a:latin typeface="+mn-lt"/>
              <a:ea typeface="+mn-ea"/>
              <a:cs typeface="+mn-cs"/>
            </a:rPr>
            <a:t>の場合は、</a:t>
          </a:r>
          <a:endParaRPr kumimoji="1" lang="en-US" altLang="ja-JP" sz="1100">
            <a:solidFill>
              <a:schemeClr val="dk1"/>
            </a:solidFill>
            <a:effectLst/>
            <a:latin typeface="+mn-lt"/>
            <a:ea typeface="+mn-ea"/>
            <a:cs typeface="+mn-cs"/>
          </a:endParaRPr>
        </a:p>
        <a:p>
          <a:pPr algn="l"/>
          <a:r>
            <a:rPr kumimoji="1" lang="ja-JP" altLang="en-US" sz="1100">
              <a:solidFill>
                <a:schemeClr val="dk1"/>
              </a:solidFill>
              <a:effectLst/>
              <a:latin typeface="+mn-lt"/>
              <a:ea typeface="+mn-ea"/>
              <a:cs typeface="+mn-cs"/>
            </a:rPr>
            <a:t>「該当」を選択してください。</a:t>
          </a:r>
          <a:endParaRPr kumimoji="1" lang="ja-JP" altLang="en-US" sz="1100"/>
        </a:p>
      </xdr:txBody>
    </xdr:sp>
    <xdr:clientData/>
  </xdr:twoCellAnchor>
  <xdr:twoCellAnchor>
    <xdr:from>
      <xdr:col>29</xdr:col>
      <xdr:colOff>67235</xdr:colOff>
      <xdr:row>14</xdr:row>
      <xdr:rowOff>25212</xdr:rowOff>
    </xdr:from>
    <xdr:to>
      <xdr:col>31</xdr:col>
      <xdr:colOff>268940</xdr:colOff>
      <xdr:row>14</xdr:row>
      <xdr:rowOff>224117</xdr:rowOff>
    </xdr:to>
    <xdr:sp macro="" textlink="">
      <xdr:nvSpPr>
        <xdr:cNvPr id="7" name="角丸四角形 6">
          <a:extLst>
            <a:ext uri="{FF2B5EF4-FFF2-40B4-BE49-F238E27FC236}">
              <a16:creationId xmlns:a16="http://schemas.microsoft.com/office/drawing/2014/main" id="{00000000-0008-0000-0300-000007000000}"/>
            </a:ext>
          </a:extLst>
        </xdr:cNvPr>
        <xdr:cNvSpPr/>
      </xdr:nvSpPr>
      <xdr:spPr>
        <a:xfrm>
          <a:off x="8034617" y="3420594"/>
          <a:ext cx="784411" cy="198905"/>
        </a:xfrm>
        <a:prstGeom prst="round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29</xdr:col>
      <xdr:colOff>47625</xdr:colOff>
      <xdr:row>15</xdr:row>
      <xdr:rowOff>47625</xdr:rowOff>
    </xdr:from>
    <xdr:to>
      <xdr:col>31</xdr:col>
      <xdr:colOff>202407</xdr:colOff>
      <xdr:row>15</xdr:row>
      <xdr:rowOff>226219</xdr:rowOff>
    </xdr:to>
    <xdr:sp macro="" textlink="">
      <xdr:nvSpPr>
        <xdr:cNvPr id="8" name="角丸四角形 7">
          <a:extLst>
            <a:ext uri="{FF2B5EF4-FFF2-40B4-BE49-F238E27FC236}">
              <a16:creationId xmlns:a16="http://schemas.microsoft.com/office/drawing/2014/main" id="{00000000-0008-0000-0300-000008000000}"/>
            </a:ext>
          </a:extLst>
        </xdr:cNvPr>
        <xdr:cNvSpPr/>
      </xdr:nvSpPr>
      <xdr:spPr>
        <a:xfrm>
          <a:off x="6988969" y="3690938"/>
          <a:ext cx="654844" cy="178594"/>
        </a:xfrm>
        <a:prstGeom prst="round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9</xdr:col>
      <xdr:colOff>119062</xdr:colOff>
      <xdr:row>17</xdr:row>
      <xdr:rowOff>142876</xdr:rowOff>
    </xdr:from>
    <xdr:to>
      <xdr:col>31</xdr:col>
      <xdr:colOff>47626</xdr:colOff>
      <xdr:row>19</xdr:row>
      <xdr:rowOff>35721</xdr:rowOff>
    </xdr:to>
    <xdr:sp macro="" textlink="">
      <xdr:nvSpPr>
        <xdr:cNvPr id="9" name="線吹き出し 2 (枠付き) 8">
          <a:extLst>
            <a:ext uri="{FF2B5EF4-FFF2-40B4-BE49-F238E27FC236}">
              <a16:creationId xmlns:a16="http://schemas.microsoft.com/office/drawing/2014/main" id="{00000000-0008-0000-0300-000009000000}"/>
            </a:ext>
          </a:extLst>
        </xdr:cNvPr>
        <xdr:cNvSpPr/>
      </xdr:nvSpPr>
      <xdr:spPr>
        <a:xfrm>
          <a:off x="1345406" y="4214814"/>
          <a:ext cx="6143626" cy="547688"/>
        </a:xfrm>
        <a:prstGeom prst="borderCallout2">
          <a:avLst>
            <a:gd name="adj1" fmla="val 67868"/>
            <a:gd name="adj2" fmla="val 99514"/>
            <a:gd name="adj3" fmla="val 64926"/>
            <a:gd name="adj4" fmla="val 104176"/>
            <a:gd name="adj5" fmla="val -58946"/>
            <a:gd name="adj6" fmla="val 101289"/>
          </a:avLst>
        </a:prstGeom>
        <a:ln w="5715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100"/>
            <a:t>精神科医療連携体制加算の算定要件を満たしているものとして都に届け出た事業所で、</a:t>
          </a:r>
          <a:endParaRPr kumimoji="1" lang="en-US" altLang="ja-JP" sz="1100"/>
        </a:p>
        <a:p>
          <a:pPr algn="l"/>
          <a:r>
            <a:rPr kumimoji="1" lang="ja-JP" altLang="en-US" sz="1100"/>
            <a:t>当該利用者が「精神障害者」として支給決定をうけている場合は「算定可」にしてください。</a:t>
          </a:r>
        </a:p>
      </xdr:txBody>
    </xdr:sp>
    <xdr:clientData/>
  </xdr:twoCellAnchor>
  <xdr:twoCellAnchor>
    <xdr:from>
      <xdr:col>20</xdr:col>
      <xdr:colOff>11906</xdr:colOff>
      <xdr:row>19</xdr:row>
      <xdr:rowOff>261938</xdr:rowOff>
    </xdr:from>
    <xdr:to>
      <xdr:col>22</xdr:col>
      <xdr:colOff>23813</xdr:colOff>
      <xdr:row>30</xdr:row>
      <xdr:rowOff>0</xdr:rowOff>
    </xdr:to>
    <xdr:sp macro="" textlink="">
      <xdr:nvSpPr>
        <xdr:cNvPr id="10" name="角丸四角形 9">
          <a:extLst>
            <a:ext uri="{FF2B5EF4-FFF2-40B4-BE49-F238E27FC236}">
              <a16:creationId xmlns:a16="http://schemas.microsoft.com/office/drawing/2014/main" id="{00000000-0008-0000-0300-00000A000000}"/>
            </a:ext>
          </a:extLst>
        </xdr:cNvPr>
        <xdr:cNvSpPr/>
      </xdr:nvSpPr>
      <xdr:spPr>
        <a:xfrm>
          <a:off x="4452937" y="4988719"/>
          <a:ext cx="762001" cy="4702969"/>
        </a:xfrm>
        <a:prstGeom prst="round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23</xdr:col>
      <xdr:colOff>130970</xdr:colOff>
      <xdr:row>22</xdr:row>
      <xdr:rowOff>59532</xdr:rowOff>
    </xdr:from>
    <xdr:to>
      <xdr:col>31</xdr:col>
      <xdr:colOff>35720</xdr:colOff>
      <xdr:row>23</xdr:row>
      <xdr:rowOff>345283</xdr:rowOff>
    </xdr:to>
    <xdr:sp macro="" textlink="">
      <xdr:nvSpPr>
        <xdr:cNvPr id="11" name="線吹き出し 2 (枠付き) 10">
          <a:extLst>
            <a:ext uri="{FF2B5EF4-FFF2-40B4-BE49-F238E27FC236}">
              <a16:creationId xmlns:a16="http://schemas.microsoft.com/office/drawing/2014/main" id="{00000000-0008-0000-0300-00000B000000}"/>
            </a:ext>
          </a:extLst>
        </xdr:cNvPr>
        <xdr:cNvSpPr/>
      </xdr:nvSpPr>
      <xdr:spPr>
        <a:xfrm>
          <a:off x="5572126" y="6048376"/>
          <a:ext cx="1905000" cy="738188"/>
        </a:xfrm>
        <a:prstGeom prst="borderCallout2">
          <a:avLst>
            <a:gd name="adj1" fmla="val 23750"/>
            <a:gd name="adj2" fmla="val 379"/>
            <a:gd name="adj3" fmla="val 23750"/>
            <a:gd name="adj4" fmla="val -10909"/>
            <a:gd name="adj5" fmla="val 1427"/>
            <a:gd name="adj6" fmla="val -18940"/>
          </a:avLst>
        </a:prstGeom>
        <a:ln w="5715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lnSpc>
              <a:spcPts val="1300"/>
            </a:lnSpc>
          </a:pPr>
          <a:r>
            <a:rPr kumimoji="1" lang="ja-JP" altLang="en-US" sz="1100"/>
            <a:t>それぞれの利用日数を入力してください。</a:t>
          </a:r>
        </a:p>
      </xdr:txBody>
    </xdr:sp>
    <xdr:clientData/>
  </xdr:twoCellAnchor>
  <xdr:twoCellAnchor>
    <xdr:from>
      <xdr:col>3</xdr:col>
      <xdr:colOff>107157</xdr:colOff>
      <xdr:row>19</xdr:row>
      <xdr:rowOff>309563</xdr:rowOff>
    </xdr:from>
    <xdr:to>
      <xdr:col>9</xdr:col>
      <xdr:colOff>71438</xdr:colOff>
      <xdr:row>24</xdr:row>
      <xdr:rowOff>119062</xdr:rowOff>
    </xdr:to>
    <xdr:sp macro="" textlink="">
      <xdr:nvSpPr>
        <xdr:cNvPr id="12" name="角丸四角形 11">
          <a:extLst>
            <a:ext uri="{FF2B5EF4-FFF2-40B4-BE49-F238E27FC236}">
              <a16:creationId xmlns:a16="http://schemas.microsoft.com/office/drawing/2014/main" id="{00000000-0008-0000-0300-00000C000000}"/>
            </a:ext>
          </a:extLst>
        </xdr:cNvPr>
        <xdr:cNvSpPr/>
      </xdr:nvSpPr>
      <xdr:spPr>
        <a:xfrm>
          <a:off x="619126" y="5036344"/>
          <a:ext cx="678656" cy="1976437"/>
        </a:xfrm>
        <a:prstGeom prst="round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9</xdr:col>
      <xdr:colOff>666750</xdr:colOff>
      <xdr:row>22</xdr:row>
      <xdr:rowOff>83343</xdr:rowOff>
    </xdr:from>
    <xdr:to>
      <xdr:col>19</xdr:col>
      <xdr:colOff>47625</xdr:colOff>
      <xdr:row>23</xdr:row>
      <xdr:rowOff>369094</xdr:rowOff>
    </xdr:to>
    <xdr:sp macro="" textlink="">
      <xdr:nvSpPr>
        <xdr:cNvPr id="13" name="線吹き出し 2 (枠付き) 12">
          <a:extLst>
            <a:ext uri="{FF2B5EF4-FFF2-40B4-BE49-F238E27FC236}">
              <a16:creationId xmlns:a16="http://schemas.microsoft.com/office/drawing/2014/main" id="{00000000-0008-0000-0300-00000D000000}"/>
            </a:ext>
          </a:extLst>
        </xdr:cNvPr>
        <xdr:cNvSpPr/>
      </xdr:nvSpPr>
      <xdr:spPr>
        <a:xfrm>
          <a:off x="1893094" y="6072187"/>
          <a:ext cx="2393156" cy="738188"/>
        </a:xfrm>
        <a:prstGeom prst="borderCallout2">
          <a:avLst>
            <a:gd name="adj1" fmla="val 23750"/>
            <a:gd name="adj2" fmla="val 379"/>
            <a:gd name="adj3" fmla="val 23750"/>
            <a:gd name="adj4" fmla="val -15909"/>
            <a:gd name="adj5" fmla="val -14702"/>
            <a:gd name="adj6" fmla="val -24935"/>
          </a:avLst>
        </a:prstGeom>
        <a:ln w="5715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lnSpc>
              <a:spcPts val="1300"/>
            </a:lnSpc>
          </a:pPr>
          <a:r>
            <a:rPr kumimoji="1" lang="ja-JP" altLang="en-US" sz="1100"/>
            <a:t>国保連請求時に使う介護給付費等明細書の給付費明細欄のサービスコードを入力してください。</a:t>
          </a:r>
        </a:p>
      </xdr:txBody>
    </xdr:sp>
    <xdr:clientData/>
  </xdr:twoCellAnchor>
  <xdr:twoCellAnchor>
    <xdr:from>
      <xdr:col>21</xdr:col>
      <xdr:colOff>0</xdr:colOff>
      <xdr:row>32</xdr:row>
      <xdr:rowOff>119062</xdr:rowOff>
    </xdr:from>
    <xdr:to>
      <xdr:col>29</xdr:col>
      <xdr:colOff>142875</xdr:colOff>
      <xdr:row>35</xdr:row>
      <xdr:rowOff>11907</xdr:rowOff>
    </xdr:to>
    <xdr:sp macro="" textlink="">
      <xdr:nvSpPr>
        <xdr:cNvPr id="14" name="角丸四角形 13">
          <a:extLst>
            <a:ext uri="{FF2B5EF4-FFF2-40B4-BE49-F238E27FC236}">
              <a16:creationId xmlns:a16="http://schemas.microsoft.com/office/drawing/2014/main" id="{00000000-0008-0000-0300-00000E000000}"/>
            </a:ext>
          </a:extLst>
        </xdr:cNvPr>
        <xdr:cNvSpPr/>
      </xdr:nvSpPr>
      <xdr:spPr>
        <a:xfrm>
          <a:off x="4536281" y="10537031"/>
          <a:ext cx="2547938" cy="535782"/>
        </a:xfrm>
        <a:prstGeom prst="round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22</xdr:col>
      <xdr:colOff>226218</xdr:colOff>
      <xdr:row>29</xdr:row>
      <xdr:rowOff>425822</xdr:rowOff>
    </xdr:from>
    <xdr:to>
      <xdr:col>32</xdr:col>
      <xdr:colOff>261937</xdr:colOff>
      <xdr:row>31</xdr:row>
      <xdr:rowOff>78440</xdr:rowOff>
    </xdr:to>
    <xdr:sp macro="" textlink="">
      <xdr:nvSpPr>
        <xdr:cNvPr id="15" name="線吹き出し 2 (枠付き) 14">
          <a:extLst>
            <a:ext uri="{FF2B5EF4-FFF2-40B4-BE49-F238E27FC236}">
              <a16:creationId xmlns:a16="http://schemas.microsoft.com/office/drawing/2014/main" id="{00000000-0008-0000-0300-00000F000000}"/>
            </a:ext>
          </a:extLst>
        </xdr:cNvPr>
        <xdr:cNvSpPr/>
      </xdr:nvSpPr>
      <xdr:spPr>
        <a:xfrm>
          <a:off x="6154130" y="9300881"/>
          <a:ext cx="2949248" cy="504265"/>
        </a:xfrm>
        <a:prstGeom prst="borderCallout2">
          <a:avLst>
            <a:gd name="adj1" fmla="val 101201"/>
            <a:gd name="adj2" fmla="val 87307"/>
            <a:gd name="adj3" fmla="val 176201"/>
            <a:gd name="adj4" fmla="val 84707"/>
            <a:gd name="adj5" fmla="val 188730"/>
            <a:gd name="adj6" fmla="val 64995"/>
          </a:avLst>
        </a:prstGeom>
        <a:ln w="5715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100"/>
            <a:t>各明細書のこの欄の額を合計して請求書に記入してください。</a:t>
          </a:r>
        </a:p>
      </xdr:txBody>
    </xdr:sp>
    <xdr:clientData/>
  </xdr:twoCellAnchor>
  <xdr:twoCellAnchor>
    <xdr:from>
      <xdr:col>4</xdr:col>
      <xdr:colOff>107157</xdr:colOff>
      <xdr:row>30</xdr:row>
      <xdr:rowOff>333375</xdr:rowOff>
    </xdr:from>
    <xdr:to>
      <xdr:col>18</xdr:col>
      <xdr:colOff>11906</xdr:colOff>
      <xdr:row>33</xdr:row>
      <xdr:rowOff>0</xdr:rowOff>
    </xdr:to>
    <xdr:sp macro="" textlink="">
      <xdr:nvSpPr>
        <xdr:cNvPr id="16" name="線吹き出し 1 (枠付き) 15">
          <a:extLst>
            <a:ext uri="{FF2B5EF4-FFF2-40B4-BE49-F238E27FC236}">
              <a16:creationId xmlns:a16="http://schemas.microsoft.com/office/drawing/2014/main" id="{00000000-0008-0000-0300-000010000000}"/>
            </a:ext>
          </a:extLst>
        </xdr:cNvPr>
        <xdr:cNvSpPr/>
      </xdr:nvSpPr>
      <xdr:spPr>
        <a:xfrm>
          <a:off x="738188" y="10060781"/>
          <a:ext cx="3309937" cy="571500"/>
        </a:xfrm>
        <a:prstGeom prst="borderCallout1">
          <a:avLst>
            <a:gd name="adj1" fmla="val -8947"/>
            <a:gd name="adj2" fmla="val 112781"/>
            <a:gd name="adj3" fmla="val 40368"/>
            <a:gd name="adj4" fmla="val 99373"/>
          </a:avLst>
        </a:prstGeom>
        <a:solidFill>
          <a:schemeClr val="bg1"/>
        </a:solidFill>
        <a:ln w="635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rPr>
            <a:t>精神医療連携体制加算を「算定可」とした場合、</a:t>
          </a:r>
          <a:endParaRPr kumimoji="1" lang="en-US" altLang="ja-JP" sz="1100">
            <a:solidFill>
              <a:sysClr val="windowText" lastClr="000000"/>
            </a:solidFill>
          </a:endParaRPr>
        </a:p>
        <a:p>
          <a:pPr algn="l"/>
          <a:r>
            <a:rPr kumimoji="1" lang="ja-JP" altLang="en-US" sz="1100">
              <a:solidFill>
                <a:sysClr val="windowText" lastClr="000000"/>
              </a:solidFill>
            </a:rPr>
            <a:t>基本報酬の合計回数が自動的に入ります。</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twoCellAnchor>
    <xdr:from>
      <xdr:col>20</xdr:col>
      <xdr:colOff>23813</xdr:colOff>
      <xdr:row>30</xdr:row>
      <xdr:rowOff>35719</xdr:rowOff>
    </xdr:from>
    <xdr:to>
      <xdr:col>22</xdr:col>
      <xdr:colOff>71438</xdr:colOff>
      <xdr:row>30</xdr:row>
      <xdr:rowOff>416719</xdr:rowOff>
    </xdr:to>
    <xdr:sp macro="" textlink="">
      <xdr:nvSpPr>
        <xdr:cNvPr id="17" name="角丸四角形 16">
          <a:extLst>
            <a:ext uri="{FF2B5EF4-FFF2-40B4-BE49-F238E27FC236}">
              <a16:creationId xmlns:a16="http://schemas.microsoft.com/office/drawing/2014/main" id="{00000000-0008-0000-0300-000011000000}"/>
            </a:ext>
          </a:extLst>
        </xdr:cNvPr>
        <xdr:cNvSpPr/>
      </xdr:nvSpPr>
      <xdr:spPr>
        <a:xfrm>
          <a:off x="4464844" y="9763125"/>
          <a:ext cx="797719" cy="381000"/>
        </a:xfrm>
        <a:prstGeom prst="round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21</xdr:col>
      <xdr:colOff>739588</xdr:colOff>
      <xdr:row>27</xdr:row>
      <xdr:rowOff>416719</xdr:rowOff>
    </xdr:from>
    <xdr:to>
      <xdr:col>29</xdr:col>
      <xdr:colOff>60231</xdr:colOff>
      <xdr:row>29</xdr:row>
      <xdr:rowOff>47625</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5916706" y="8440131"/>
          <a:ext cx="2110907" cy="482553"/>
        </a:xfrm>
        <a:prstGeom prst="round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24</xdr:col>
      <xdr:colOff>43422</xdr:colOff>
      <xdr:row>26</xdr:row>
      <xdr:rowOff>51828</xdr:rowOff>
    </xdr:from>
    <xdr:to>
      <xdr:col>31</xdr:col>
      <xdr:colOff>239525</xdr:colOff>
      <xdr:row>27</xdr:row>
      <xdr:rowOff>301859</xdr:rowOff>
    </xdr:to>
    <xdr:sp macro="" textlink="">
      <xdr:nvSpPr>
        <xdr:cNvPr id="19" name="線吹き出し 2 (枠付き) 18">
          <a:extLst>
            <a:ext uri="{FF2B5EF4-FFF2-40B4-BE49-F238E27FC236}">
              <a16:creationId xmlns:a16="http://schemas.microsoft.com/office/drawing/2014/main" id="{00000000-0008-0000-0300-000013000000}"/>
            </a:ext>
          </a:extLst>
        </xdr:cNvPr>
        <xdr:cNvSpPr/>
      </xdr:nvSpPr>
      <xdr:spPr>
        <a:xfrm>
          <a:off x="6554040" y="7649416"/>
          <a:ext cx="2235573" cy="675855"/>
        </a:xfrm>
        <a:prstGeom prst="borderCallout2">
          <a:avLst>
            <a:gd name="adj1" fmla="val 96703"/>
            <a:gd name="adj2" fmla="val 89101"/>
            <a:gd name="adj3" fmla="val 159709"/>
            <a:gd name="adj4" fmla="val 81322"/>
            <a:gd name="adj5" fmla="val 159923"/>
            <a:gd name="adj6" fmla="val 66020"/>
          </a:avLst>
        </a:prstGeom>
        <a:ln w="5715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lnSpc>
              <a:spcPts val="1300"/>
            </a:lnSpc>
          </a:pPr>
          <a:r>
            <a:rPr kumimoji="1" lang="ja-JP" altLang="en-US" sz="1100"/>
            <a:t>該当の利用者のみ、「医療連携</a:t>
          </a:r>
          <a:r>
            <a:rPr kumimoji="1" lang="en-US" altLang="ja-JP" sz="1100"/>
            <a:t>Ⅶ</a:t>
          </a:r>
          <a:r>
            <a:rPr kumimoji="1" lang="ja-JP" altLang="en-US" sz="1100"/>
            <a:t>」シートのＤ</a:t>
          </a:r>
          <a:r>
            <a:rPr kumimoji="1" lang="en-US" altLang="ja-JP" sz="1100"/>
            <a:t>12</a:t>
          </a:r>
          <a:r>
            <a:rPr kumimoji="1" lang="ja-JP" altLang="en-US" sz="1100"/>
            <a:t>欄の額を入力</a:t>
          </a:r>
        </a:p>
      </xdr:txBody>
    </xdr:sp>
    <xdr:clientData/>
  </xdr:twoCellAnchor>
  <xdr:twoCellAnchor>
    <xdr:from>
      <xdr:col>24</xdr:col>
      <xdr:colOff>190500</xdr:colOff>
      <xdr:row>2</xdr:row>
      <xdr:rowOff>0</xdr:rowOff>
    </xdr:from>
    <xdr:to>
      <xdr:col>31</xdr:col>
      <xdr:colOff>238125</xdr:colOff>
      <xdr:row>3</xdr:row>
      <xdr:rowOff>187698</xdr:rowOff>
    </xdr:to>
    <xdr:sp macro="" textlink="">
      <xdr:nvSpPr>
        <xdr:cNvPr id="20" name="Rectangle 7">
          <a:extLst>
            <a:ext uri="{FF2B5EF4-FFF2-40B4-BE49-F238E27FC236}">
              <a16:creationId xmlns:a16="http://schemas.microsoft.com/office/drawing/2014/main" id="{00000000-0008-0000-0200-000007040000}"/>
            </a:ext>
          </a:extLst>
        </xdr:cNvPr>
        <xdr:cNvSpPr>
          <a:spLocks noChangeArrowheads="1"/>
        </xdr:cNvSpPr>
      </xdr:nvSpPr>
      <xdr:spPr bwMode="auto">
        <a:xfrm>
          <a:off x="6701118" y="168088"/>
          <a:ext cx="2087095" cy="613522"/>
        </a:xfrm>
        <a:prstGeom prst="rect">
          <a:avLst/>
        </a:prstGeom>
        <a:solidFill>
          <a:srgbClr val="FFFFFF"/>
        </a:solidFill>
        <a:ln w="9525">
          <a:solidFill>
            <a:srgbClr val="000000"/>
          </a:solidFill>
          <a:miter lim="800000"/>
          <a:headEnd/>
          <a:tailEnd/>
        </a:ln>
      </xdr:spPr>
      <xdr:txBody>
        <a:bodyPr vertOverflow="clip" wrap="square" lIns="36576" tIns="22860" rIns="36576" bIns="22860" anchor="ctr" upright="1"/>
        <a:lstStyle/>
        <a:p>
          <a:pPr algn="ctr" rtl="0">
            <a:defRPr sz="1000"/>
          </a:pPr>
          <a:r>
            <a:rPr lang="ja-JP" altLang="en-US" sz="1400" b="1" i="0" u="none" strike="noStrike" baseline="0">
              <a:solidFill>
                <a:srgbClr val="000000"/>
              </a:solidFill>
              <a:latin typeface="ＭＳ 明朝"/>
              <a:ea typeface="ＭＳ 明朝"/>
            </a:rPr>
            <a:t>都加算額請求用</a:t>
          </a:r>
          <a:endParaRPr lang="en-US" altLang="ja-JP" sz="1400" b="1" i="0" u="none" strike="noStrike" baseline="0">
            <a:solidFill>
              <a:srgbClr val="000000"/>
            </a:solidFill>
            <a:latin typeface="ＭＳ 明朝"/>
            <a:ea typeface="ＭＳ 明朝"/>
          </a:endParaRPr>
        </a:p>
        <a:p>
          <a:pPr algn="ctr" rtl="0">
            <a:defRPr sz="1000"/>
          </a:pPr>
          <a:r>
            <a:rPr lang="en-US" altLang="ja-JP" sz="1400" b="1" i="0" u="none" strike="noStrike" baseline="0">
              <a:solidFill>
                <a:srgbClr val="000000"/>
              </a:solidFill>
              <a:latin typeface="ＭＳ 明朝"/>
              <a:ea typeface="ＭＳ 明朝"/>
            </a:rPr>
            <a:t> (</a:t>
          </a:r>
          <a:r>
            <a:rPr lang="ja-JP" altLang="en-US" sz="1400" b="1" i="0" u="none" strike="noStrike" baseline="0">
              <a:solidFill>
                <a:srgbClr val="000000"/>
              </a:solidFill>
              <a:latin typeface="ＭＳ 明朝"/>
              <a:ea typeface="ＭＳ 明朝"/>
            </a:rPr>
            <a:t>令和</a:t>
          </a:r>
          <a:r>
            <a:rPr lang="en-US" altLang="ja-JP" sz="1400" b="1" i="0" u="none" strike="noStrike" baseline="0">
              <a:solidFill>
                <a:srgbClr val="000000"/>
              </a:solidFill>
              <a:latin typeface="ＭＳ 明朝"/>
              <a:ea typeface="ＭＳ 明朝"/>
            </a:rPr>
            <a:t>6</a:t>
          </a:r>
          <a:r>
            <a:rPr lang="ja-JP" altLang="en-US" sz="1400" b="1" i="0" u="none" strike="noStrike" baseline="0">
              <a:solidFill>
                <a:srgbClr val="000000"/>
              </a:solidFill>
              <a:latin typeface="ＭＳ 明朝"/>
              <a:ea typeface="ＭＳ 明朝"/>
            </a:rPr>
            <a:t>年</a:t>
          </a:r>
          <a:r>
            <a:rPr lang="en-US" altLang="ja-JP" sz="1400" b="1" i="0" u="none" strike="noStrike" baseline="0">
              <a:solidFill>
                <a:srgbClr val="000000"/>
              </a:solidFill>
              <a:latin typeface="ＭＳ 明朝"/>
              <a:ea typeface="ＭＳ 明朝"/>
            </a:rPr>
            <a:t>4</a:t>
          </a:r>
          <a:r>
            <a:rPr lang="ja-JP" altLang="en-US" sz="1400" b="1" i="0" u="none" strike="noStrike" baseline="0">
              <a:solidFill>
                <a:srgbClr val="000000"/>
              </a:solidFill>
              <a:latin typeface="ＭＳ 明朝"/>
              <a:ea typeface="ＭＳ 明朝"/>
            </a:rPr>
            <a:t>月～）</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123825</xdr:colOff>
          <xdr:row>2</xdr:row>
          <xdr:rowOff>38100</xdr:rowOff>
        </xdr:from>
        <xdr:to>
          <xdr:col>1</xdr:col>
          <xdr:colOff>361950</xdr:colOff>
          <xdr:row>3</xdr:row>
          <xdr:rowOff>228600</xdr:rowOff>
        </xdr:to>
        <xdr:pic>
          <xdr:nvPicPr>
            <xdr:cNvPr id="3" name="図 2"/>
            <xdr:cNvPicPr>
              <a:picLocks noChangeAspect="1" noChangeArrowheads="1"/>
              <a:extLst>
                <a:ext uri="{84589F7E-364E-4C9E-8A38-B11213B215E9}">
                  <a14:cameraTool cellRange="$F$15:$G$15" spid="_x0000_s13647"/>
                </a:ext>
              </a:extLst>
            </xdr:cNvPicPr>
          </xdr:nvPicPr>
          <xdr:blipFill>
            <a:blip xmlns:r="http://schemas.openxmlformats.org/officeDocument/2006/relationships" r:embed="rId1"/>
            <a:srcRect/>
            <a:stretch>
              <a:fillRect/>
            </a:stretch>
          </xdr:blipFill>
          <xdr:spPr bwMode="auto">
            <a:xfrm>
              <a:off x="123825" y="504825"/>
              <a:ext cx="1447800" cy="361950"/>
            </a:xfrm>
            <a:prstGeom prst="rect">
              <a:avLst/>
            </a:prstGeom>
            <a:solidFill>
              <a:srgbClr val="FFFFFF" mc:Ignorable="a14" a14:legacySpreadsheetColorIndex="9"/>
            </a:solidFill>
            <a:ln w="9525">
              <a:solidFill>
                <a:srgbClr val="000000" mc:Ignorable="a14" a14:legacySpreadsheetColorIndex="64"/>
              </a:solid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781050</xdr:colOff>
          <xdr:row>3</xdr:row>
          <xdr:rowOff>342900</xdr:rowOff>
        </xdr:from>
        <xdr:to>
          <xdr:col>3</xdr:col>
          <xdr:colOff>66675</xdr:colOff>
          <xdr:row>3</xdr:row>
          <xdr:rowOff>885825</xdr:rowOff>
        </xdr:to>
        <xdr:pic>
          <xdr:nvPicPr>
            <xdr:cNvPr id="4" name="図 3"/>
            <xdr:cNvPicPr>
              <a:picLocks noChangeAspect="1" noChangeArrowheads="1"/>
              <a:extLst>
                <a:ext uri="{84589F7E-364E-4C9E-8A38-B11213B215E9}">
                  <a14:cameraTool cellRange="$G$17:$J$18" spid="_x0000_s13648"/>
                </a:ext>
              </a:extLst>
            </xdr:cNvPicPr>
          </xdr:nvPicPr>
          <xdr:blipFill>
            <a:blip xmlns:r="http://schemas.openxmlformats.org/officeDocument/2006/relationships" r:embed="rId2"/>
            <a:srcRect/>
            <a:stretch>
              <a:fillRect/>
            </a:stretch>
          </xdr:blipFill>
          <xdr:spPr bwMode="auto">
            <a:xfrm>
              <a:off x="781050" y="981075"/>
              <a:ext cx="2838450" cy="542925"/>
            </a:xfrm>
            <a:prstGeom prst="rect">
              <a:avLst/>
            </a:prstGeom>
            <a:solidFill>
              <a:srgbClr val="FFFFFF" mc:Ignorable="a14" a14:legacySpreadsheetColorIndex="9"/>
            </a:solidFill>
            <a:ln w="9525">
              <a:solidFill>
                <a:srgbClr val="000000" mc:Ignorable="a14" a14:legacySpreadsheetColorIndex="64"/>
              </a:solidFill>
              <a:miter lim="800000"/>
              <a:headEnd/>
              <a:tailEnd/>
            </a:ln>
          </xdr:spPr>
        </xdr:pic>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B2:AF66"/>
  <sheetViews>
    <sheetView tabSelected="1" view="pageBreakPreview" zoomScaleNormal="100" zoomScaleSheetLayoutView="100" workbookViewId="0">
      <selection activeCell="I15" sqref="I15"/>
    </sheetView>
  </sheetViews>
  <sheetFormatPr defaultColWidth="3.875" defaultRowHeight="17.25" customHeight="1" x14ac:dyDescent="0.15"/>
  <cols>
    <col min="1" max="1" width="3" style="6" customWidth="1"/>
    <col min="2" max="2" width="1.625" style="6" customWidth="1"/>
    <col min="3" max="3" width="1.875" style="6" customWidth="1"/>
    <col min="4" max="30" width="3.875" style="6" customWidth="1"/>
    <col min="31" max="31" width="2.25" style="6" customWidth="1"/>
    <col min="32" max="32" width="1.75" style="6" customWidth="1"/>
    <col min="33" max="16384" width="3.875" style="6"/>
  </cols>
  <sheetData>
    <row r="2" spans="2:32" ht="12" customHeight="1" x14ac:dyDescent="0.15">
      <c r="B2" s="7"/>
      <c r="C2" s="8"/>
      <c r="D2" s="8"/>
      <c r="E2" s="8"/>
      <c r="F2" s="8"/>
      <c r="G2" s="8"/>
      <c r="H2" s="8"/>
      <c r="I2" s="8"/>
      <c r="J2" s="8"/>
      <c r="K2" s="8"/>
      <c r="L2" s="8"/>
      <c r="M2" s="8"/>
      <c r="N2" s="8"/>
      <c r="O2" s="8"/>
      <c r="P2" s="8"/>
      <c r="Q2" s="8"/>
      <c r="R2" s="8"/>
      <c r="S2" s="8"/>
      <c r="T2" s="8"/>
      <c r="U2" s="8"/>
      <c r="V2" s="8"/>
      <c r="W2" s="8"/>
      <c r="X2" s="8"/>
      <c r="Y2" s="8"/>
      <c r="Z2" s="8"/>
      <c r="AA2" s="8"/>
      <c r="AB2" s="8"/>
      <c r="AC2" s="8"/>
      <c r="AD2" s="8"/>
      <c r="AE2" s="8"/>
      <c r="AF2" s="9"/>
    </row>
    <row r="3" spans="2:32" ht="17.25" customHeight="1" x14ac:dyDescent="0.15">
      <c r="B3" s="10"/>
      <c r="C3" s="164" t="s">
        <v>626</v>
      </c>
      <c r="D3" s="165"/>
      <c r="E3" s="165"/>
      <c r="F3" s="165"/>
      <c r="G3" s="165"/>
      <c r="H3" s="165"/>
      <c r="I3" s="165"/>
      <c r="J3" s="165"/>
      <c r="K3" s="165"/>
      <c r="L3" s="165"/>
      <c r="M3" s="165"/>
      <c r="N3" s="165"/>
      <c r="O3" s="165"/>
      <c r="P3" s="165"/>
      <c r="Q3" s="165"/>
      <c r="R3" s="165"/>
      <c r="S3" s="165"/>
      <c r="T3" s="165"/>
      <c r="U3" s="165"/>
      <c r="V3" s="165"/>
      <c r="W3" s="165"/>
      <c r="X3" s="165"/>
      <c r="Y3" s="165"/>
      <c r="Z3" s="165"/>
      <c r="AA3" s="165"/>
      <c r="AB3" s="165"/>
      <c r="AC3" s="165"/>
      <c r="AD3" s="165"/>
      <c r="AE3" s="11"/>
      <c r="AF3" s="12"/>
    </row>
    <row r="4" spans="2:32" ht="25.5" customHeight="1" x14ac:dyDescent="0.15">
      <c r="B4" s="10"/>
      <c r="C4" s="165"/>
      <c r="D4" s="165"/>
      <c r="E4" s="165"/>
      <c r="F4" s="165"/>
      <c r="G4" s="165"/>
      <c r="H4" s="165"/>
      <c r="I4" s="165"/>
      <c r="J4" s="165"/>
      <c r="K4" s="165"/>
      <c r="L4" s="165"/>
      <c r="M4" s="165"/>
      <c r="N4" s="165"/>
      <c r="O4" s="165"/>
      <c r="P4" s="165"/>
      <c r="Q4" s="165"/>
      <c r="R4" s="165"/>
      <c r="S4" s="165"/>
      <c r="T4" s="165"/>
      <c r="U4" s="165"/>
      <c r="V4" s="165"/>
      <c r="W4" s="165"/>
      <c r="X4" s="165"/>
      <c r="Y4" s="165"/>
      <c r="Z4" s="165"/>
      <c r="AA4" s="165"/>
      <c r="AB4" s="165"/>
      <c r="AC4" s="165"/>
      <c r="AD4" s="165"/>
      <c r="AE4" s="11"/>
      <c r="AF4" s="12"/>
    </row>
    <row r="5" spans="2:32" ht="17.25" customHeight="1" x14ac:dyDescent="0.15">
      <c r="B5" s="10"/>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2"/>
    </row>
    <row r="6" spans="2:32" ht="38.25" customHeight="1" x14ac:dyDescent="0.15">
      <c r="B6" s="10"/>
      <c r="C6" s="11"/>
      <c r="D6" s="11"/>
      <c r="E6" s="13"/>
      <c r="F6" s="13"/>
      <c r="G6" s="13"/>
      <c r="H6" s="13"/>
      <c r="I6" s="13"/>
      <c r="J6" s="13"/>
      <c r="K6" s="13"/>
      <c r="L6" s="13"/>
      <c r="M6" s="13"/>
      <c r="N6" s="11"/>
      <c r="O6" s="11"/>
      <c r="P6" s="11"/>
      <c r="Q6" s="11"/>
      <c r="R6" s="11"/>
      <c r="S6" s="11"/>
      <c r="T6" s="11"/>
      <c r="U6" s="29" t="s">
        <v>653</v>
      </c>
      <c r="V6" s="190"/>
      <c r="W6" s="190"/>
      <c r="X6" s="11" t="s">
        <v>31</v>
      </c>
      <c r="Y6" s="190"/>
      <c r="Z6" s="190"/>
      <c r="AA6" s="11" t="s">
        <v>35</v>
      </c>
      <c r="AB6" s="190"/>
      <c r="AC6" s="190"/>
      <c r="AD6" s="11" t="s">
        <v>36</v>
      </c>
      <c r="AE6" s="11"/>
      <c r="AF6" s="12"/>
    </row>
    <row r="7" spans="2:32" ht="17.25" customHeight="1" x14ac:dyDescent="0.15">
      <c r="B7" s="10"/>
      <c r="C7" s="11"/>
      <c r="D7" s="13" t="s">
        <v>23</v>
      </c>
      <c r="E7" s="13"/>
      <c r="F7" s="13"/>
      <c r="G7" s="13"/>
      <c r="H7" s="13"/>
      <c r="I7" s="13"/>
      <c r="J7" s="13"/>
      <c r="K7" s="13"/>
      <c r="L7" s="13"/>
      <c r="M7" s="11"/>
      <c r="N7" s="11"/>
      <c r="O7" s="11"/>
      <c r="P7" s="11"/>
      <c r="Q7" s="11"/>
      <c r="R7" s="11"/>
      <c r="S7" s="11"/>
      <c r="T7" s="11"/>
      <c r="U7" s="11"/>
      <c r="V7" s="11"/>
      <c r="W7" s="11"/>
      <c r="X7" s="11"/>
      <c r="Y7" s="11"/>
      <c r="Z7" s="11"/>
      <c r="AA7" s="11"/>
      <c r="AB7" s="11"/>
      <c r="AC7" s="11"/>
      <c r="AD7" s="11"/>
      <c r="AE7" s="11"/>
      <c r="AF7" s="12"/>
    </row>
    <row r="8" spans="2:32" ht="17.25" customHeight="1" thickBot="1" x14ac:dyDescent="0.2">
      <c r="B8" s="10"/>
      <c r="C8" s="11"/>
      <c r="D8" s="13"/>
      <c r="E8" s="13"/>
      <c r="F8" s="13"/>
      <c r="G8" s="13"/>
      <c r="H8" s="13"/>
      <c r="I8" s="13"/>
      <c r="J8" s="13"/>
      <c r="K8" s="13"/>
      <c r="L8" s="13"/>
      <c r="M8" s="11"/>
      <c r="N8" s="11"/>
      <c r="O8" s="11"/>
      <c r="P8" s="11"/>
      <c r="Q8" s="11"/>
      <c r="R8" s="11"/>
      <c r="S8" s="11"/>
      <c r="T8" s="11"/>
      <c r="U8" s="11"/>
      <c r="V8" s="11"/>
      <c r="W8" s="11"/>
      <c r="X8" s="11"/>
      <c r="Y8" s="11"/>
      <c r="Z8" s="11"/>
      <c r="AA8" s="11"/>
      <c r="AB8" s="11"/>
      <c r="AC8" s="11"/>
      <c r="AD8" s="11"/>
      <c r="AE8" s="11"/>
      <c r="AF8" s="12"/>
    </row>
    <row r="9" spans="2:32" ht="17.25" customHeight="1" thickBot="1" x14ac:dyDescent="0.2">
      <c r="B9" s="10"/>
      <c r="C9" s="11"/>
      <c r="D9" s="13"/>
      <c r="E9" s="13"/>
      <c r="F9" s="13"/>
      <c r="G9" s="13"/>
      <c r="H9" s="13"/>
      <c r="I9" s="13"/>
      <c r="J9" s="13"/>
      <c r="K9" s="13"/>
      <c r="L9" s="13"/>
      <c r="M9" s="11"/>
      <c r="N9" s="11"/>
      <c r="O9" s="11"/>
      <c r="P9" s="13"/>
      <c r="Q9" s="166" t="s">
        <v>24</v>
      </c>
      <c r="R9" s="169" t="s">
        <v>25</v>
      </c>
      <c r="S9" s="170"/>
      <c r="T9" s="171"/>
      <c r="U9" s="111"/>
      <c r="V9" s="112"/>
      <c r="W9" s="112"/>
      <c r="X9" s="112"/>
      <c r="Y9" s="112"/>
      <c r="Z9" s="112"/>
      <c r="AA9" s="112"/>
      <c r="AB9" s="112"/>
      <c r="AC9" s="112"/>
      <c r="AD9" s="113"/>
      <c r="AE9" s="11"/>
      <c r="AF9" s="12"/>
    </row>
    <row r="10" spans="2:32" ht="17.25" customHeight="1" x14ac:dyDescent="0.15">
      <c r="B10" s="10"/>
      <c r="C10" s="11"/>
      <c r="D10" s="11"/>
      <c r="E10" s="11"/>
      <c r="F10" s="11"/>
      <c r="G10" s="11"/>
      <c r="H10" s="11"/>
      <c r="I10" s="11"/>
      <c r="J10" s="11"/>
      <c r="K10" s="11"/>
      <c r="L10" s="11"/>
      <c r="M10" s="11"/>
      <c r="N10" s="11"/>
      <c r="O10" s="11"/>
      <c r="P10" s="11"/>
      <c r="Q10" s="167"/>
      <c r="R10" s="172" t="s">
        <v>26</v>
      </c>
      <c r="S10" s="173"/>
      <c r="T10" s="174"/>
      <c r="U10" s="114" t="s">
        <v>27</v>
      </c>
      <c r="V10" s="198"/>
      <c r="W10" s="198"/>
      <c r="X10" s="198"/>
      <c r="Y10" s="198"/>
      <c r="Z10" s="198"/>
      <c r="AA10" s="198"/>
      <c r="AB10" s="198"/>
      <c r="AC10" s="114"/>
      <c r="AD10" s="115"/>
      <c r="AE10" s="11"/>
      <c r="AF10" s="12"/>
    </row>
    <row r="11" spans="2:32" ht="17.25" customHeight="1" x14ac:dyDescent="0.15">
      <c r="B11" s="10"/>
      <c r="C11" s="11"/>
      <c r="D11" s="11"/>
      <c r="E11" s="11"/>
      <c r="F11" s="11"/>
      <c r="G11" s="11"/>
      <c r="H11" s="11"/>
      <c r="I11" s="11"/>
      <c r="J11" s="11"/>
      <c r="K11" s="11"/>
      <c r="L11" s="11"/>
      <c r="M11" s="11"/>
      <c r="N11" s="11"/>
      <c r="O11" s="11"/>
      <c r="P11" s="11"/>
      <c r="Q11" s="167"/>
      <c r="R11" s="167"/>
      <c r="S11" s="175"/>
      <c r="T11" s="176"/>
      <c r="U11" s="177"/>
      <c r="V11" s="178"/>
      <c r="W11" s="178"/>
      <c r="X11" s="178"/>
      <c r="Y11" s="178"/>
      <c r="Z11" s="178"/>
      <c r="AA11" s="178"/>
      <c r="AB11" s="178"/>
      <c r="AC11" s="178"/>
      <c r="AD11" s="179"/>
      <c r="AE11" s="11"/>
      <c r="AF11" s="12"/>
    </row>
    <row r="12" spans="2:32" ht="17.25" customHeight="1" x14ac:dyDescent="0.15">
      <c r="B12" s="10"/>
      <c r="C12" s="11"/>
      <c r="D12" s="11"/>
      <c r="E12" s="11"/>
      <c r="F12" s="163" t="s">
        <v>834</v>
      </c>
      <c r="G12" s="163"/>
      <c r="H12" s="163"/>
      <c r="I12" s="163"/>
      <c r="J12" s="163"/>
      <c r="K12" s="163"/>
      <c r="L12" s="163"/>
      <c r="M12" s="163"/>
      <c r="N12" s="13" t="s">
        <v>28</v>
      </c>
      <c r="O12" s="11"/>
      <c r="P12" s="11"/>
      <c r="Q12" s="167"/>
      <c r="R12" s="167"/>
      <c r="S12" s="175"/>
      <c r="T12" s="176"/>
      <c r="U12" s="177"/>
      <c r="V12" s="178"/>
      <c r="W12" s="178"/>
      <c r="X12" s="178"/>
      <c r="Y12" s="178"/>
      <c r="Z12" s="178"/>
      <c r="AA12" s="178"/>
      <c r="AB12" s="178"/>
      <c r="AC12" s="178"/>
      <c r="AD12" s="179"/>
      <c r="AE12" s="11"/>
      <c r="AF12" s="12"/>
    </row>
    <row r="13" spans="2:32" ht="17.25" customHeight="1" x14ac:dyDescent="0.15">
      <c r="B13" s="10"/>
      <c r="C13" s="11"/>
      <c r="D13" s="11"/>
      <c r="E13" s="11"/>
      <c r="F13" s="11"/>
      <c r="G13" s="11"/>
      <c r="H13" s="11"/>
      <c r="I13" s="11"/>
      <c r="J13" s="11"/>
      <c r="K13" s="11"/>
      <c r="L13" s="11"/>
      <c r="M13" s="11"/>
      <c r="N13" s="11"/>
      <c r="O13" s="11"/>
      <c r="P13" s="11"/>
      <c r="Q13" s="167"/>
      <c r="R13" s="167"/>
      <c r="S13" s="175"/>
      <c r="T13" s="176"/>
      <c r="U13" s="180"/>
      <c r="V13" s="181"/>
      <c r="W13" s="181"/>
      <c r="X13" s="181"/>
      <c r="Y13" s="181"/>
      <c r="Z13" s="181"/>
      <c r="AA13" s="181"/>
      <c r="AB13" s="181"/>
      <c r="AC13" s="181"/>
      <c r="AD13" s="182"/>
      <c r="AE13" s="11"/>
      <c r="AF13" s="12"/>
    </row>
    <row r="14" spans="2:32" ht="17.25" customHeight="1" x14ac:dyDescent="0.15">
      <c r="B14" s="10"/>
      <c r="C14" s="11"/>
      <c r="D14" s="11"/>
      <c r="E14" s="11"/>
      <c r="F14" s="11"/>
      <c r="G14" s="11"/>
      <c r="H14" s="11"/>
      <c r="I14" s="11"/>
      <c r="J14" s="11"/>
      <c r="K14" s="11"/>
      <c r="L14" s="11"/>
      <c r="M14" s="11"/>
      <c r="N14" s="11"/>
      <c r="O14" s="11"/>
      <c r="P14" s="11"/>
      <c r="Q14" s="167"/>
      <c r="R14" s="183" t="s">
        <v>29</v>
      </c>
      <c r="S14" s="184"/>
      <c r="T14" s="185"/>
      <c r="U14" s="186"/>
      <c r="V14" s="187"/>
      <c r="W14" s="187"/>
      <c r="X14" s="187"/>
      <c r="Y14" s="187"/>
      <c r="Z14" s="187"/>
      <c r="AA14" s="187"/>
      <c r="AB14" s="187"/>
      <c r="AC14" s="187"/>
      <c r="AD14" s="188"/>
      <c r="AE14" s="11"/>
      <c r="AF14" s="12"/>
    </row>
    <row r="15" spans="2:32" ht="17.25" customHeight="1" x14ac:dyDescent="0.15">
      <c r="B15" s="10"/>
      <c r="C15" s="11"/>
      <c r="D15" s="11"/>
      <c r="E15" s="11"/>
      <c r="F15" s="11"/>
      <c r="G15" s="11"/>
      <c r="H15" s="11"/>
      <c r="I15" s="11"/>
      <c r="J15" s="11"/>
      <c r="K15" s="11"/>
      <c r="L15" s="11"/>
      <c r="M15" s="11"/>
      <c r="N15" s="11"/>
      <c r="O15" s="11"/>
      <c r="P15" s="11"/>
      <c r="Q15" s="167"/>
      <c r="R15" s="183"/>
      <c r="S15" s="184"/>
      <c r="T15" s="185"/>
      <c r="U15" s="189"/>
      <c r="V15" s="190"/>
      <c r="W15" s="190"/>
      <c r="X15" s="190"/>
      <c r="Y15" s="190"/>
      <c r="Z15" s="190"/>
      <c r="AA15" s="190"/>
      <c r="AB15" s="190"/>
      <c r="AC15" s="190"/>
      <c r="AD15" s="191"/>
      <c r="AE15" s="11"/>
      <c r="AF15" s="12"/>
    </row>
    <row r="16" spans="2:32" ht="17.25" customHeight="1" x14ac:dyDescent="0.15">
      <c r="B16" s="10"/>
      <c r="C16" s="11"/>
      <c r="D16" s="11"/>
      <c r="E16" s="11"/>
      <c r="F16" s="11"/>
      <c r="G16" s="11"/>
      <c r="H16" s="11"/>
      <c r="I16" s="11"/>
      <c r="J16" s="11"/>
      <c r="K16" s="11"/>
      <c r="L16" s="11"/>
      <c r="M16" s="11"/>
      <c r="N16" s="11"/>
      <c r="O16" s="11"/>
      <c r="P16" s="11"/>
      <c r="Q16" s="167"/>
      <c r="R16" s="183"/>
      <c r="S16" s="184"/>
      <c r="T16" s="185"/>
      <c r="U16" s="192"/>
      <c r="V16" s="193"/>
      <c r="W16" s="193"/>
      <c r="X16" s="193"/>
      <c r="Y16" s="193"/>
      <c r="Z16" s="193"/>
      <c r="AA16" s="193"/>
      <c r="AB16" s="193"/>
      <c r="AC16" s="193"/>
      <c r="AD16" s="194"/>
      <c r="AE16" s="11"/>
      <c r="AF16" s="12"/>
    </row>
    <row r="17" spans="2:32" ht="17.25" customHeight="1" x14ac:dyDescent="0.15">
      <c r="B17" s="10"/>
      <c r="C17" s="11"/>
      <c r="D17" s="11" t="s">
        <v>30</v>
      </c>
      <c r="E17" s="11"/>
      <c r="F17" s="11"/>
      <c r="G17" s="11"/>
      <c r="H17" s="11"/>
      <c r="I17" s="11"/>
      <c r="J17" s="11"/>
      <c r="K17" s="11"/>
      <c r="L17" s="11"/>
      <c r="M17" s="11"/>
      <c r="N17" s="11"/>
      <c r="O17" s="11"/>
      <c r="P17" s="11"/>
      <c r="Q17" s="167"/>
      <c r="R17" s="183" t="s">
        <v>54</v>
      </c>
      <c r="S17" s="184"/>
      <c r="T17" s="185"/>
      <c r="U17" s="199"/>
      <c r="V17" s="200"/>
      <c r="W17" s="200"/>
      <c r="X17" s="200"/>
      <c r="Y17" s="200"/>
      <c r="Z17" s="200"/>
      <c r="AA17" s="200"/>
      <c r="AB17" s="200"/>
      <c r="AC17" s="200"/>
      <c r="AD17" s="203"/>
      <c r="AE17" s="11"/>
      <c r="AF17" s="12"/>
    </row>
    <row r="18" spans="2:32" ht="17.25" customHeight="1" thickBot="1" x14ac:dyDescent="0.2">
      <c r="B18" s="10"/>
      <c r="C18" s="11"/>
      <c r="D18" s="11"/>
      <c r="E18" s="11"/>
      <c r="F18" s="11"/>
      <c r="G18" s="11"/>
      <c r="H18" s="11"/>
      <c r="I18" s="11"/>
      <c r="J18" s="11"/>
      <c r="K18" s="11"/>
      <c r="L18" s="11"/>
      <c r="M18" s="11"/>
      <c r="N18" s="11"/>
      <c r="O18" s="11"/>
      <c r="P18" s="11"/>
      <c r="Q18" s="168"/>
      <c r="R18" s="195"/>
      <c r="S18" s="196"/>
      <c r="T18" s="197"/>
      <c r="U18" s="201"/>
      <c r="V18" s="202"/>
      <c r="W18" s="202"/>
      <c r="X18" s="202"/>
      <c r="Y18" s="202"/>
      <c r="Z18" s="202"/>
      <c r="AA18" s="202"/>
      <c r="AB18" s="202"/>
      <c r="AC18" s="202"/>
      <c r="AD18" s="204"/>
      <c r="AE18" s="11"/>
      <c r="AF18" s="12"/>
    </row>
    <row r="19" spans="2:32" ht="57.75" customHeight="1" thickBot="1" x14ac:dyDescent="0.2">
      <c r="B19" s="10"/>
      <c r="C19" s="11"/>
      <c r="D19" s="11"/>
      <c r="E19" s="11"/>
      <c r="F19" s="11"/>
      <c r="G19" s="11"/>
      <c r="H19" s="11"/>
      <c r="I19" s="11"/>
      <c r="J19" s="11"/>
      <c r="K19" s="11"/>
      <c r="L19" s="11"/>
      <c r="M19" s="11"/>
      <c r="N19" s="11"/>
      <c r="O19" s="11"/>
      <c r="P19" s="11"/>
      <c r="Q19" s="14"/>
      <c r="R19" s="14"/>
      <c r="S19" s="14"/>
      <c r="T19" s="14"/>
      <c r="U19" s="15"/>
      <c r="V19" s="15"/>
      <c r="W19" s="15"/>
      <c r="X19" s="15"/>
      <c r="Y19" s="15"/>
      <c r="Z19" s="15"/>
      <c r="AA19" s="15"/>
      <c r="AB19" s="15"/>
      <c r="AC19" s="15"/>
      <c r="AD19" s="15"/>
      <c r="AE19" s="11"/>
      <c r="AF19" s="12"/>
    </row>
    <row r="20" spans="2:32" ht="17.25" customHeight="1" x14ac:dyDescent="0.15">
      <c r="B20" s="10"/>
      <c r="C20" s="11"/>
      <c r="D20" s="145" t="s">
        <v>37</v>
      </c>
      <c r="E20" s="146"/>
      <c r="F20" s="146"/>
      <c r="G20" s="146"/>
      <c r="H20" s="146"/>
      <c r="I20" s="147"/>
      <c r="J20" s="215" t="s">
        <v>653</v>
      </c>
      <c r="K20" s="211"/>
      <c r="L20" s="213"/>
      <c r="M20" s="213"/>
      <c r="N20" s="211" t="s">
        <v>31</v>
      </c>
      <c r="O20" s="211"/>
      <c r="P20" s="225"/>
      <c r="Q20" s="225"/>
      <c r="R20" s="217" t="s">
        <v>32</v>
      </c>
      <c r="S20" s="147"/>
      <c r="T20" s="11"/>
      <c r="U20" s="145" t="s">
        <v>38</v>
      </c>
      <c r="V20" s="146"/>
      <c r="W20" s="146"/>
      <c r="X20" s="146"/>
      <c r="Y20" s="146"/>
      <c r="Z20" s="147"/>
      <c r="AA20" s="205"/>
      <c r="AB20" s="206"/>
      <c r="AC20" s="206"/>
      <c r="AD20" s="207"/>
      <c r="AE20" s="11"/>
      <c r="AF20" s="12"/>
    </row>
    <row r="21" spans="2:32" ht="17.25" customHeight="1" thickBot="1" x14ac:dyDescent="0.2">
      <c r="B21" s="10"/>
      <c r="C21" s="11"/>
      <c r="D21" s="148"/>
      <c r="E21" s="149"/>
      <c r="F21" s="149"/>
      <c r="G21" s="149"/>
      <c r="H21" s="149"/>
      <c r="I21" s="150"/>
      <c r="J21" s="216"/>
      <c r="K21" s="212"/>
      <c r="L21" s="214"/>
      <c r="M21" s="214"/>
      <c r="N21" s="212"/>
      <c r="O21" s="212"/>
      <c r="P21" s="226"/>
      <c r="Q21" s="226"/>
      <c r="R21" s="218"/>
      <c r="S21" s="150"/>
      <c r="T21" s="11"/>
      <c r="U21" s="148"/>
      <c r="V21" s="149"/>
      <c r="W21" s="149"/>
      <c r="X21" s="149"/>
      <c r="Y21" s="149"/>
      <c r="Z21" s="150"/>
      <c r="AA21" s="208"/>
      <c r="AB21" s="209"/>
      <c r="AC21" s="209"/>
      <c r="AD21" s="210"/>
      <c r="AE21" s="11"/>
      <c r="AF21" s="12"/>
    </row>
    <row r="22" spans="2:32" ht="45" customHeight="1" thickBot="1" x14ac:dyDescent="0.2">
      <c r="B22" s="10"/>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2"/>
    </row>
    <row r="23" spans="2:32" ht="12" customHeight="1" x14ac:dyDescent="0.15">
      <c r="B23" s="10"/>
      <c r="C23" s="11"/>
      <c r="D23" s="215" t="s">
        <v>33</v>
      </c>
      <c r="E23" s="211"/>
      <c r="F23" s="211"/>
      <c r="G23" s="227"/>
      <c r="H23" s="80"/>
      <c r="I23" s="31"/>
      <c r="J23" s="30"/>
      <c r="K23" s="31"/>
      <c r="L23" s="233" t="s">
        <v>55</v>
      </c>
      <c r="M23" s="234"/>
      <c r="N23" s="30"/>
      <c r="O23" s="31"/>
      <c r="P23" s="30"/>
      <c r="Q23" s="31"/>
      <c r="R23" s="233" t="s">
        <v>56</v>
      </c>
      <c r="S23" s="234"/>
      <c r="T23" s="30"/>
      <c r="U23" s="31"/>
      <c r="V23" s="30"/>
      <c r="W23" s="31"/>
      <c r="X23" s="231" t="s">
        <v>34</v>
      </c>
      <c r="Y23" s="232"/>
      <c r="Z23" s="11"/>
      <c r="AA23" s="11"/>
      <c r="AB23" s="11"/>
      <c r="AC23" s="11"/>
      <c r="AD23" s="11"/>
      <c r="AE23" s="11"/>
      <c r="AF23" s="12"/>
    </row>
    <row r="24" spans="2:32" ht="34.5" customHeight="1" thickBot="1" x14ac:dyDescent="0.2">
      <c r="B24" s="10"/>
      <c r="C24" s="11"/>
      <c r="D24" s="216"/>
      <c r="E24" s="212"/>
      <c r="F24" s="212"/>
      <c r="G24" s="228"/>
      <c r="H24" s="209"/>
      <c r="I24" s="220"/>
      <c r="J24" s="219"/>
      <c r="K24" s="220"/>
      <c r="L24" s="219"/>
      <c r="M24" s="220"/>
      <c r="N24" s="219"/>
      <c r="O24" s="220"/>
      <c r="P24" s="219"/>
      <c r="Q24" s="220"/>
      <c r="R24" s="219"/>
      <c r="S24" s="220"/>
      <c r="T24" s="219"/>
      <c r="U24" s="220"/>
      <c r="V24" s="219"/>
      <c r="W24" s="220"/>
      <c r="X24" s="229"/>
      <c r="Y24" s="230"/>
      <c r="Z24" s="11"/>
      <c r="AA24" s="11"/>
      <c r="AB24" s="11"/>
      <c r="AC24" s="11"/>
      <c r="AD24" s="11"/>
      <c r="AE24" s="11"/>
      <c r="AF24" s="12"/>
    </row>
    <row r="25" spans="2:32" ht="50.25" customHeight="1" thickBot="1" x14ac:dyDescent="0.2">
      <c r="B25" s="10"/>
      <c r="C25" s="11"/>
      <c r="D25" s="11"/>
      <c r="E25" s="11"/>
      <c r="F25" s="11"/>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2"/>
    </row>
    <row r="26" spans="2:32" ht="45.75" customHeight="1" thickBot="1" x14ac:dyDescent="0.2">
      <c r="B26" s="10"/>
      <c r="C26" s="11"/>
      <c r="D26" s="221" t="s">
        <v>147</v>
      </c>
      <c r="E26" s="222"/>
      <c r="F26" s="222"/>
      <c r="G26" s="222"/>
      <c r="H26" s="222"/>
      <c r="I26" s="222"/>
      <c r="J26" s="222"/>
      <c r="K26" s="222"/>
      <c r="L26" s="222"/>
      <c r="M26" s="222"/>
      <c r="N26" s="222"/>
      <c r="O26" s="222"/>
      <c r="P26" s="223"/>
      <c r="Q26" s="224" t="s">
        <v>653</v>
      </c>
      <c r="R26" s="222"/>
      <c r="S26" s="116"/>
      <c r="T26" s="116"/>
      <c r="U26" s="222" t="s">
        <v>31</v>
      </c>
      <c r="V26" s="222"/>
      <c r="W26" s="116"/>
      <c r="X26" s="116"/>
      <c r="Y26" s="222" t="s">
        <v>35</v>
      </c>
      <c r="Z26" s="222"/>
      <c r="AA26" s="116"/>
      <c r="AB26" s="116"/>
      <c r="AC26" s="222" t="s">
        <v>36</v>
      </c>
      <c r="AD26" s="223"/>
      <c r="AE26" s="16"/>
      <c r="AF26" s="12"/>
    </row>
    <row r="27" spans="2:32" ht="24.75" customHeight="1" x14ac:dyDescent="0.15">
      <c r="B27" s="10"/>
      <c r="C27" s="11"/>
      <c r="D27" s="17"/>
      <c r="E27" s="78" t="s">
        <v>148</v>
      </c>
      <c r="F27" s="17"/>
      <c r="G27" s="17"/>
      <c r="H27" s="17"/>
      <c r="I27" s="17"/>
      <c r="J27" s="17"/>
      <c r="K27" s="18"/>
      <c r="L27" s="18"/>
      <c r="M27" s="18"/>
      <c r="N27" s="16"/>
      <c r="O27" s="16"/>
      <c r="P27" s="16"/>
      <c r="Q27" s="16"/>
      <c r="R27" s="16"/>
      <c r="S27" s="16"/>
      <c r="T27" s="16"/>
      <c r="U27" s="16"/>
      <c r="V27" s="16"/>
      <c r="W27" s="16"/>
      <c r="X27" s="16"/>
      <c r="Y27" s="16"/>
      <c r="Z27" s="16"/>
      <c r="AA27" s="16"/>
      <c r="AB27" s="16"/>
      <c r="AC27" s="16"/>
      <c r="AD27" s="16"/>
      <c r="AE27" s="16"/>
      <c r="AF27" s="12"/>
    </row>
    <row r="28" spans="2:32" ht="24.75" customHeight="1" x14ac:dyDescent="0.15">
      <c r="B28" s="10"/>
      <c r="C28" s="11"/>
      <c r="D28" s="17"/>
      <c r="E28" s="79" t="s">
        <v>149</v>
      </c>
      <c r="F28" s="17"/>
      <c r="G28" s="17"/>
      <c r="H28" s="17"/>
      <c r="I28" s="17"/>
      <c r="J28" s="17"/>
      <c r="K28" s="18"/>
      <c r="L28" s="18"/>
      <c r="M28" s="18"/>
      <c r="N28" s="16"/>
      <c r="O28" s="16"/>
      <c r="P28" s="16"/>
      <c r="Q28" s="16"/>
      <c r="R28" s="16"/>
      <c r="S28" s="16"/>
      <c r="T28" s="16"/>
      <c r="U28" s="16"/>
      <c r="V28" s="16"/>
      <c r="W28" s="16"/>
      <c r="X28" s="16"/>
      <c r="Y28" s="16"/>
      <c r="Z28" s="16"/>
      <c r="AA28" s="16"/>
      <c r="AB28" s="16"/>
      <c r="AC28" s="16"/>
      <c r="AD28" s="16"/>
      <c r="AE28" s="16"/>
      <c r="AF28" s="12"/>
    </row>
    <row r="29" spans="2:32" ht="24.75" customHeight="1" x14ac:dyDescent="0.15">
      <c r="B29" s="10"/>
      <c r="C29" s="11"/>
      <c r="D29" s="17"/>
      <c r="E29" s="77" t="s">
        <v>150</v>
      </c>
      <c r="F29" s="17"/>
      <c r="G29" s="17"/>
      <c r="H29" s="17"/>
      <c r="I29" s="17"/>
      <c r="J29" s="17"/>
      <c r="K29" s="18"/>
      <c r="L29" s="18"/>
      <c r="M29" s="18"/>
      <c r="N29" s="16"/>
      <c r="O29" s="16"/>
      <c r="P29" s="16"/>
      <c r="Q29" s="16"/>
      <c r="R29" s="16"/>
      <c r="S29" s="16"/>
      <c r="T29" s="16"/>
      <c r="U29" s="16"/>
      <c r="V29" s="16"/>
      <c r="W29" s="16"/>
      <c r="X29" s="16"/>
      <c r="Y29" s="16"/>
      <c r="Z29" s="16"/>
      <c r="AA29" s="16"/>
      <c r="AB29" s="16"/>
      <c r="AC29" s="16"/>
      <c r="AD29" s="16"/>
      <c r="AE29" s="16"/>
      <c r="AF29" s="12"/>
    </row>
    <row r="30" spans="2:32" ht="24.75" customHeight="1" x14ac:dyDescent="0.15">
      <c r="B30" s="10"/>
      <c r="C30" s="11"/>
      <c r="D30" s="17"/>
      <c r="E30" s="81" t="s">
        <v>654</v>
      </c>
      <c r="F30" s="17"/>
      <c r="G30" s="17"/>
      <c r="H30" s="17"/>
      <c r="I30" s="17"/>
      <c r="J30" s="17"/>
      <c r="K30" s="18"/>
      <c r="L30" s="18"/>
      <c r="M30" s="18"/>
      <c r="N30" s="16"/>
      <c r="O30" s="16"/>
      <c r="P30" s="16"/>
      <c r="Q30" s="16"/>
      <c r="R30" s="16"/>
      <c r="S30" s="16"/>
      <c r="T30" s="16"/>
      <c r="U30" s="16"/>
      <c r="V30" s="16"/>
      <c r="W30" s="16"/>
      <c r="X30" s="16"/>
      <c r="Y30" s="16"/>
      <c r="Z30" s="16"/>
      <c r="AA30" s="16"/>
      <c r="AB30" s="16"/>
      <c r="AC30" s="16"/>
      <c r="AD30" s="16"/>
      <c r="AE30" s="16"/>
      <c r="AF30" s="12"/>
    </row>
    <row r="31" spans="2:32" ht="24.75" customHeight="1" x14ac:dyDescent="0.15">
      <c r="B31" s="10"/>
      <c r="C31" s="11"/>
      <c r="D31" s="17"/>
      <c r="E31" s="17"/>
      <c r="F31" s="17"/>
      <c r="G31" s="17"/>
      <c r="H31" s="17"/>
      <c r="I31" s="17"/>
      <c r="J31" s="17"/>
      <c r="K31" s="18"/>
      <c r="L31" s="18"/>
      <c r="M31" s="18"/>
      <c r="N31" s="16"/>
      <c r="O31" s="16"/>
      <c r="P31" s="16"/>
      <c r="Q31" s="16"/>
      <c r="R31" s="16"/>
      <c r="S31" s="16"/>
      <c r="T31" s="16"/>
      <c r="U31" s="16"/>
      <c r="V31" s="16"/>
      <c r="W31" s="16"/>
      <c r="X31" s="16"/>
      <c r="Y31" s="16"/>
      <c r="Z31" s="16"/>
      <c r="AA31" s="16"/>
      <c r="AB31" s="16"/>
      <c r="AC31" s="16"/>
      <c r="AD31" s="16"/>
      <c r="AE31" s="16"/>
      <c r="AF31" s="12"/>
    </row>
    <row r="32" spans="2:32" ht="24.75" customHeight="1" x14ac:dyDescent="0.15">
      <c r="B32" s="10"/>
      <c r="C32" s="11"/>
      <c r="D32" s="17"/>
      <c r="E32" s="17"/>
      <c r="F32" s="17"/>
      <c r="G32" s="17"/>
      <c r="H32" s="17"/>
      <c r="I32" s="17"/>
      <c r="J32" s="17"/>
      <c r="K32" s="18"/>
      <c r="L32" s="18"/>
      <c r="M32" s="18"/>
      <c r="N32" s="16"/>
      <c r="O32" s="16"/>
      <c r="P32" s="16"/>
      <c r="Q32" s="16"/>
      <c r="R32" s="16"/>
      <c r="S32" s="16"/>
      <c r="T32" s="16"/>
      <c r="U32" s="16"/>
      <c r="V32" s="16"/>
      <c r="W32" s="16"/>
      <c r="X32" s="16"/>
      <c r="Y32" s="16"/>
      <c r="Z32" s="16"/>
      <c r="AA32" s="16"/>
      <c r="AB32" s="16"/>
      <c r="AC32" s="16"/>
      <c r="AD32" s="16"/>
      <c r="AE32" s="16"/>
      <c r="AF32" s="12"/>
    </row>
    <row r="33" spans="2:32" ht="24.75" customHeight="1" thickBot="1" x14ac:dyDescent="0.2">
      <c r="B33" s="10"/>
      <c r="C33" s="11"/>
      <c r="D33" s="17"/>
      <c r="E33" s="17"/>
      <c r="F33" s="17"/>
      <c r="G33" s="17"/>
      <c r="H33" s="17"/>
      <c r="I33" s="17"/>
      <c r="J33" s="17"/>
      <c r="K33" s="18"/>
      <c r="L33" s="18"/>
      <c r="M33" s="18"/>
      <c r="N33" s="16"/>
      <c r="O33" s="16"/>
      <c r="P33" s="16"/>
      <c r="Q33" s="16"/>
      <c r="R33" s="16"/>
      <c r="S33" s="16"/>
      <c r="T33" s="16"/>
      <c r="U33" s="16"/>
      <c r="V33" s="16"/>
      <c r="W33" s="16"/>
      <c r="X33" s="16"/>
      <c r="Y33" s="16"/>
      <c r="Z33" s="16"/>
      <c r="AA33" s="16"/>
      <c r="AB33" s="16"/>
      <c r="AC33" s="16"/>
      <c r="AD33" s="16"/>
      <c r="AE33" s="16"/>
      <c r="AF33" s="12"/>
    </row>
    <row r="34" spans="2:32" ht="24.75" customHeight="1" x14ac:dyDescent="0.15">
      <c r="B34" s="10"/>
      <c r="C34" s="11"/>
      <c r="D34" s="17"/>
      <c r="E34" s="17"/>
      <c r="F34" s="17"/>
      <c r="G34" s="17"/>
      <c r="H34" s="17"/>
      <c r="I34" s="17"/>
      <c r="J34" s="17"/>
      <c r="K34" s="18"/>
      <c r="L34" s="18"/>
      <c r="M34" s="18"/>
      <c r="N34" s="145" t="s">
        <v>156</v>
      </c>
      <c r="O34" s="146"/>
      <c r="P34" s="146"/>
      <c r="Q34" s="146"/>
      <c r="R34" s="147"/>
      <c r="S34" s="151" t="s">
        <v>154</v>
      </c>
      <c r="T34" s="152"/>
      <c r="U34" s="152"/>
      <c r="V34" s="153"/>
      <c r="W34" s="157"/>
      <c r="X34" s="158"/>
      <c r="Y34" s="158"/>
      <c r="Z34" s="158"/>
      <c r="AA34" s="158"/>
      <c r="AB34" s="158"/>
      <c r="AC34" s="158"/>
      <c r="AD34" s="159"/>
      <c r="AE34" s="16"/>
      <c r="AF34" s="12"/>
    </row>
    <row r="35" spans="2:32" ht="24.75" customHeight="1" thickBot="1" x14ac:dyDescent="0.2">
      <c r="B35" s="10"/>
      <c r="C35" s="11"/>
      <c r="D35" s="19"/>
      <c r="E35" s="17"/>
      <c r="F35" s="17"/>
      <c r="G35" s="17"/>
      <c r="H35" s="17"/>
      <c r="I35" s="17"/>
      <c r="J35" s="17"/>
      <c r="K35" s="18"/>
      <c r="L35" s="18"/>
      <c r="M35" s="18"/>
      <c r="N35" s="148"/>
      <c r="O35" s="149"/>
      <c r="P35" s="149"/>
      <c r="Q35" s="149"/>
      <c r="R35" s="150"/>
      <c r="S35" s="154" t="s">
        <v>155</v>
      </c>
      <c r="T35" s="155"/>
      <c r="U35" s="155"/>
      <c r="V35" s="156"/>
      <c r="W35" s="160"/>
      <c r="X35" s="161"/>
      <c r="Y35" s="161"/>
      <c r="Z35" s="161"/>
      <c r="AA35" s="161"/>
      <c r="AB35" s="161"/>
      <c r="AC35" s="161"/>
      <c r="AD35" s="162"/>
      <c r="AE35" s="16"/>
      <c r="AF35" s="12"/>
    </row>
    <row r="36" spans="2:32" ht="24.75" customHeight="1" x14ac:dyDescent="0.15">
      <c r="B36" s="20"/>
      <c r="C36" s="21"/>
      <c r="D36" s="22"/>
      <c r="E36" s="23"/>
      <c r="F36" s="23"/>
      <c r="G36" s="23"/>
      <c r="H36" s="23"/>
      <c r="I36" s="23"/>
      <c r="J36" s="23"/>
      <c r="K36" s="24"/>
      <c r="L36" s="24"/>
      <c r="M36" s="24"/>
      <c r="N36" s="25"/>
      <c r="O36" s="25"/>
      <c r="P36" s="25"/>
      <c r="Q36" s="25"/>
      <c r="R36" s="25"/>
      <c r="S36" s="25"/>
      <c r="T36" s="25"/>
      <c r="U36" s="25"/>
      <c r="V36" s="25"/>
      <c r="W36" s="25"/>
      <c r="X36" s="25"/>
      <c r="Y36" s="25"/>
      <c r="Z36" s="25"/>
      <c r="AA36" s="25"/>
      <c r="AB36" s="25"/>
      <c r="AC36" s="25"/>
      <c r="AD36" s="25"/>
      <c r="AE36" s="25"/>
      <c r="AF36" s="26"/>
    </row>
    <row r="37" spans="2:32" ht="24.75" customHeight="1" x14ac:dyDescent="0.15">
      <c r="B37" s="11"/>
      <c r="C37" s="11"/>
      <c r="D37" s="19"/>
      <c r="E37" s="17"/>
      <c r="F37" s="17"/>
      <c r="G37" s="17"/>
      <c r="H37" s="17"/>
      <c r="I37" s="17"/>
      <c r="J37" s="17"/>
      <c r="K37" s="18"/>
      <c r="L37" s="18"/>
      <c r="M37" s="18"/>
      <c r="N37" s="16"/>
      <c r="O37" s="16"/>
      <c r="P37" s="16"/>
      <c r="Q37" s="16"/>
      <c r="R37" s="16"/>
      <c r="S37" s="16"/>
      <c r="T37" s="16"/>
      <c r="U37" s="16"/>
      <c r="V37" s="16"/>
      <c r="W37" s="16"/>
      <c r="X37" s="16"/>
      <c r="Y37" s="16"/>
      <c r="Z37" s="16"/>
      <c r="AA37" s="16"/>
      <c r="AB37" s="16"/>
      <c r="AC37" s="16"/>
      <c r="AD37" s="16"/>
      <c r="AE37" s="16"/>
      <c r="AF37" s="11"/>
    </row>
    <row r="38" spans="2:32" ht="24.75" customHeight="1" x14ac:dyDescent="0.15">
      <c r="B38" s="11"/>
      <c r="C38" s="11"/>
      <c r="D38" s="19"/>
      <c r="E38" s="17"/>
      <c r="F38" s="17"/>
      <c r="G38" s="17"/>
      <c r="H38" s="17"/>
      <c r="I38" s="17"/>
      <c r="J38" s="17"/>
      <c r="K38" s="18"/>
      <c r="L38" s="18"/>
      <c r="M38" s="18"/>
      <c r="N38" s="16"/>
      <c r="O38" s="16"/>
      <c r="P38" s="16"/>
      <c r="Q38" s="16"/>
      <c r="R38" s="16"/>
      <c r="S38" s="16"/>
      <c r="T38" s="16"/>
      <c r="U38" s="16"/>
      <c r="V38" s="16"/>
      <c r="W38" s="16"/>
      <c r="X38" s="16"/>
      <c r="Y38" s="16"/>
      <c r="Z38" s="16"/>
      <c r="AA38" s="16"/>
      <c r="AB38" s="16"/>
      <c r="AC38" s="16"/>
      <c r="AD38" s="16"/>
      <c r="AE38" s="16"/>
      <c r="AF38" s="11"/>
    </row>
    <row r="39" spans="2:32" ht="24.75" customHeight="1" x14ac:dyDescent="0.15">
      <c r="B39" s="11"/>
      <c r="C39" s="11"/>
      <c r="D39" s="27"/>
      <c r="E39" s="27"/>
      <c r="F39" s="27"/>
      <c r="G39" s="27"/>
      <c r="H39" s="27"/>
      <c r="I39" s="27"/>
      <c r="J39" s="27"/>
      <c r="K39" s="18"/>
      <c r="L39" s="18"/>
      <c r="M39" s="18"/>
      <c r="N39" s="16"/>
      <c r="O39" s="16"/>
      <c r="P39" s="16"/>
      <c r="Q39" s="16"/>
      <c r="R39" s="16"/>
      <c r="S39" s="16"/>
      <c r="T39" s="16"/>
      <c r="U39" s="16"/>
      <c r="V39" s="16"/>
      <c r="W39" s="16"/>
      <c r="X39" s="16"/>
      <c r="Y39" s="16"/>
      <c r="Z39" s="16"/>
      <c r="AA39" s="16"/>
      <c r="AB39" s="16"/>
      <c r="AC39" s="16"/>
      <c r="AD39" s="16"/>
      <c r="AE39" s="16"/>
      <c r="AF39" s="11"/>
    </row>
    <row r="40" spans="2:32" ht="24.75" customHeight="1" x14ac:dyDescent="0.15">
      <c r="B40" s="11"/>
      <c r="C40" s="11"/>
      <c r="D40" s="27"/>
      <c r="E40" s="27"/>
      <c r="F40" s="27"/>
      <c r="G40" s="27"/>
      <c r="H40" s="27"/>
      <c r="I40" s="27"/>
      <c r="J40" s="27"/>
      <c r="K40" s="18"/>
      <c r="L40" s="18"/>
      <c r="M40" s="18"/>
      <c r="N40" s="16"/>
      <c r="O40" s="16"/>
      <c r="P40" s="16"/>
      <c r="Q40" s="16"/>
      <c r="R40" s="16"/>
      <c r="S40" s="16"/>
      <c r="T40" s="16"/>
      <c r="U40" s="16"/>
      <c r="V40" s="16"/>
      <c r="W40" s="16"/>
      <c r="X40" s="16"/>
      <c r="Y40" s="16"/>
      <c r="Z40" s="16"/>
      <c r="AA40" s="16"/>
      <c r="AB40" s="16"/>
      <c r="AC40" s="16"/>
      <c r="AD40" s="16"/>
      <c r="AE40" s="16"/>
      <c r="AF40" s="11"/>
    </row>
    <row r="41" spans="2:32" ht="24.75" customHeight="1" x14ac:dyDescent="0.15">
      <c r="B41" s="11"/>
      <c r="C41" s="11"/>
      <c r="D41" s="16"/>
      <c r="E41" s="16"/>
      <c r="F41" s="16"/>
      <c r="G41" s="16"/>
      <c r="H41" s="16"/>
      <c r="I41" s="16"/>
      <c r="J41" s="16"/>
      <c r="K41" s="18"/>
      <c r="L41" s="18"/>
      <c r="M41" s="18"/>
      <c r="N41" s="16"/>
      <c r="O41" s="16"/>
      <c r="P41" s="16"/>
      <c r="Q41" s="16"/>
      <c r="R41" s="16"/>
      <c r="S41" s="16"/>
      <c r="T41" s="16"/>
      <c r="U41" s="16"/>
      <c r="V41" s="16"/>
      <c r="W41" s="16"/>
      <c r="X41" s="16"/>
      <c r="Y41" s="16"/>
      <c r="Z41" s="16"/>
      <c r="AA41" s="16"/>
      <c r="AB41" s="16"/>
      <c r="AC41" s="16"/>
      <c r="AD41" s="16"/>
      <c r="AE41" s="16"/>
      <c r="AF41" s="11"/>
    </row>
    <row r="42" spans="2:32" ht="17.25" customHeight="1" x14ac:dyDescent="0.15">
      <c r="B42" s="11"/>
      <c r="C42" s="11"/>
      <c r="D42" s="11"/>
      <c r="E42" s="11"/>
      <c r="F42" s="11"/>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row>
    <row r="45" spans="2:32" ht="27.75" customHeight="1" x14ac:dyDescent="0.15"/>
    <row r="63" spans="24:29" ht="17.25" customHeight="1" x14ac:dyDescent="0.15">
      <c r="X63" s="28"/>
      <c r="Y63" s="28"/>
      <c r="Z63" s="28"/>
      <c r="AA63" s="28"/>
      <c r="AB63" s="28"/>
      <c r="AC63" s="28"/>
    </row>
    <row r="64" spans="24:29" ht="17.25" customHeight="1" x14ac:dyDescent="0.15">
      <c r="X64" s="28"/>
      <c r="Y64" s="28"/>
      <c r="Z64" s="28"/>
      <c r="AA64" s="28"/>
      <c r="AB64" s="28"/>
      <c r="AC64" s="28"/>
    </row>
    <row r="65" spans="24:29" ht="17.25" customHeight="1" x14ac:dyDescent="0.15">
      <c r="X65" s="28"/>
      <c r="Y65" s="28"/>
      <c r="Z65" s="28"/>
      <c r="AA65" s="28"/>
      <c r="AB65" s="28"/>
      <c r="AC65" s="28"/>
    </row>
    <row r="66" spans="24:29" ht="17.25" customHeight="1" x14ac:dyDescent="0.15">
      <c r="X66" s="28"/>
      <c r="Y66" s="28"/>
      <c r="Z66" s="28"/>
      <c r="AA66" s="28"/>
      <c r="AB66" s="28"/>
      <c r="AC66" s="28"/>
    </row>
  </sheetData>
  <mergeCells count="48">
    <mergeCell ref="U26:V26"/>
    <mergeCell ref="Y26:Z26"/>
    <mergeCell ref="D23:G24"/>
    <mergeCell ref="AC26:AD26"/>
    <mergeCell ref="U20:Z21"/>
    <mergeCell ref="H24:I24"/>
    <mergeCell ref="T24:U24"/>
    <mergeCell ref="V24:W24"/>
    <mergeCell ref="X24:Y24"/>
    <mergeCell ref="N24:O24"/>
    <mergeCell ref="J24:K24"/>
    <mergeCell ref="L24:M24"/>
    <mergeCell ref="P24:Q24"/>
    <mergeCell ref="X23:Y23"/>
    <mergeCell ref="R23:S23"/>
    <mergeCell ref="L23:M23"/>
    <mergeCell ref="R24:S24"/>
    <mergeCell ref="D26:P26"/>
    <mergeCell ref="Q26:R26"/>
    <mergeCell ref="D20:I21"/>
    <mergeCell ref="P20:P21"/>
    <mergeCell ref="Q20:Q21"/>
    <mergeCell ref="AA20:AD21"/>
    <mergeCell ref="N20:O21"/>
    <mergeCell ref="M20:M21"/>
    <mergeCell ref="L20:L21"/>
    <mergeCell ref="J20:K21"/>
    <mergeCell ref="R20:S21"/>
    <mergeCell ref="F12:M12"/>
    <mergeCell ref="C3:AD4"/>
    <mergeCell ref="Q9:Q18"/>
    <mergeCell ref="R9:T9"/>
    <mergeCell ref="R10:T13"/>
    <mergeCell ref="U11:AD13"/>
    <mergeCell ref="R14:T16"/>
    <mergeCell ref="U14:AD16"/>
    <mergeCell ref="R17:T18"/>
    <mergeCell ref="V10:AB10"/>
    <mergeCell ref="V6:W6"/>
    <mergeCell ref="Y6:Z6"/>
    <mergeCell ref="AB6:AC6"/>
    <mergeCell ref="U17:W18"/>
    <mergeCell ref="X17:AD18"/>
    <mergeCell ref="N34:R35"/>
    <mergeCell ref="S34:V34"/>
    <mergeCell ref="S35:V35"/>
    <mergeCell ref="W34:AD34"/>
    <mergeCell ref="W35:AD35"/>
  </mergeCells>
  <phoneticPr fontId="2"/>
  <printOptions horizontalCentered="1" verticalCentered="1"/>
  <pageMargins left="0.19685039370078741" right="0.19685039370078741" top="0.19685039370078741" bottom="0.19685039370078741" header="0.19685039370078741" footer="0.19685039370078741"/>
  <pageSetup paperSize="9" scale="8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B1:AN40"/>
  <sheetViews>
    <sheetView view="pageBreakPreview" topLeftCell="A13" zoomScale="85" zoomScaleNormal="100" zoomScaleSheetLayoutView="85" workbookViewId="0">
      <selection activeCell="W27" sqref="W27:AC27"/>
    </sheetView>
  </sheetViews>
  <sheetFormatPr defaultColWidth="9.125" defaultRowHeight="13.5" x14ac:dyDescent="0.15"/>
  <cols>
    <col min="1" max="1" width="3.125" style="38" customWidth="1"/>
    <col min="2" max="2" width="2.75" style="38" customWidth="1"/>
    <col min="3" max="9" width="1.875" style="38" customWidth="1"/>
    <col min="10" max="10" width="17.875" style="38" customWidth="1"/>
    <col min="11" max="20" width="3" style="38" customWidth="1"/>
    <col min="21" max="21" width="1.375" style="38" customWidth="1"/>
    <col min="22" max="22" width="9.875" style="38" customWidth="1"/>
    <col min="23" max="32" width="3.75" style="38" customWidth="1"/>
    <col min="33" max="33" width="4.875" style="38" customWidth="1"/>
    <col min="34" max="35" width="3.125" style="38" customWidth="1"/>
    <col min="36" max="36" width="8.375" style="38" bestFit="1" customWidth="1"/>
    <col min="37" max="37" width="4.25" style="133" bestFit="1" customWidth="1"/>
    <col min="38" max="38" width="10.75" style="38" bestFit="1" customWidth="1"/>
    <col min="39" max="39" width="7.125" style="38" bestFit="1" customWidth="1"/>
    <col min="40" max="16384" width="9.125" style="38"/>
  </cols>
  <sheetData>
    <row r="1" spans="2:40" ht="8.25" customHeight="1" x14ac:dyDescent="0.15">
      <c r="B1" s="267"/>
      <c r="C1" s="267"/>
      <c r="D1" s="267"/>
      <c r="E1" s="267"/>
      <c r="F1" s="267"/>
      <c r="G1" s="267"/>
      <c r="H1" s="267"/>
      <c r="I1" s="267"/>
    </row>
    <row r="2" spans="2:40" ht="5.25" customHeight="1" x14ac:dyDescent="0.15">
      <c r="AE2" s="268"/>
      <c r="AF2" s="268"/>
      <c r="AG2" s="268"/>
    </row>
    <row r="3" spans="2:40" ht="33.75" customHeight="1" x14ac:dyDescent="0.15">
      <c r="B3" s="39"/>
      <c r="C3" s="39"/>
      <c r="D3" s="39"/>
      <c r="E3" s="39"/>
      <c r="F3" s="39"/>
      <c r="G3" s="39"/>
      <c r="H3" s="39"/>
      <c r="I3" s="39"/>
      <c r="J3" s="39"/>
      <c r="K3" s="39"/>
      <c r="L3" s="39"/>
      <c r="M3" s="39"/>
      <c r="N3" s="39"/>
      <c r="O3" s="39"/>
      <c r="P3" s="39"/>
      <c r="Q3" s="39"/>
      <c r="R3" s="39"/>
      <c r="S3" s="39"/>
      <c r="T3" s="39"/>
      <c r="U3" s="39"/>
      <c r="V3" s="39"/>
      <c r="W3" s="39"/>
      <c r="X3" s="39"/>
      <c r="Y3" s="39"/>
      <c r="Z3" s="39"/>
      <c r="AA3" s="39"/>
      <c r="AB3" s="39"/>
      <c r="AC3" s="39"/>
      <c r="AD3" s="39"/>
      <c r="AE3" s="269"/>
      <c r="AF3" s="269"/>
      <c r="AG3" s="269"/>
      <c r="AH3" s="39"/>
      <c r="AI3" s="39"/>
    </row>
    <row r="4" spans="2:40" ht="30.75" customHeight="1" x14ac:dyDescent="0.15"/>
    <row r="5" spans="2:40" x14ac:dyDescent="0.15">
      <c r="B5" s="270" t="s">
        <v>630</v>
      </c>
      <c r="C5" s="270"/>
      <c r="D5" s="270"/>
      <c r="E5" s="270"/>
      <c r="F5" s="270"/>
      <c r="G5" s="270"/>
      <c r="H5" s="270"/>
      <c r="I5" s="270"/>
      <c r="J5" s="270"/>
      <c r="K5" s="270"/>
      <c r="L5" s="270"/>
      <c r="M5" s="270"/>
      <c r="N5" s="270"/>
      <c r="O5" s="270"/>
      <c r="P5" s="270"/>
      <c r="Q5" s="270"/>
      <c r="R5" s="270"/>
      <c r="S5" s="270"/>
      <c r="T5" s="270"/>
      <c r="U5" s="270"/>
      <c r="V5" s="270"/>
      <c r="W5" s="270"/>
      <c r="X5" s="270"/>
      <c r="Y5" s="270"/>
      <c r="Z5" s="270"/>
      <c r="AA5" s="270"/>
      <c r="AB5" s="270"/>
      <c r="AC5" s="270"/>
      <c r="AD5" s="270"/>
      <c r="AE5" s="270"/>
      <c r="AF5" s="270"/>
      <c r="AG5" s="270"/>
    </row>
    <row r="6" spans="2:40" x14ac:dyDescent="0.15">
      <c r="B6" s="270" t="s">
        <v>11</v>
      </c>
      <c r="C6" s="270"/>
      <c r="D6" s="270"/>
      <c r="E6" s="270"/>
      <c r="F6" s="270"/>
      <c r="G6" s="270"/>
      <c r="H6" s="270"/>
      <c r="I6" s="270"/>
      <c r="J6" s="270"/>
      <c r="K6" s="270"/>
      <c r="L6" s="270"/>
      <c r="M6" s="270"/>
      <c r="N6" s="270"/>
      <c r="O6" s="270"/>
      <c r="P6" s="270"/>
      <c r="Q6" s="270"/>
      <c r="R6" s="270"/>
      <c r="S6" s="270"/>
      <c r="T6" s="270"/>
      <c r="U6" s="270"/>
      <c r="V6" s="270"/>
      <c r="W6" s="270"/>
      <c r="X6" s="270"/>
      <c r="Y6" s="270"/>
      <c r="Z6" s="270"/>
      <c r="AA6" s="270"/>
      <c r="AB6" s="270"/>
      <c r="AC6" s="270"/>
      <c r="AD6" s="270"/>
      <c r="AE6" s="270"/>
      <c r="AF6" s="270"/>
      <c r="AG6" s="270"/>
    </row>
    <row r="7" spans="2:40" ht="12" customHeight="1" x14ac:dyDescent="0.15"/>
    <row r="8" spans="2:40" ht="24" customHeight="1" x14ac:dyDescent="0.15">
      <c r="V8" s="130" t="s">
        <v>655</v>
      </c>
      <c r="W8" s="134" t="str">
        <f>IF(請求書!L20="","",請求書!L20)</f>
        <v/>
      </c>
      <c r="X8" s="135" t="str">
        <f>IF(請求書!M20="","",請求書!M20)</f>
        <v/>
      </c>
      <c r="Y8" s="271" t="s">
        <v>16</v>
      </c>
      <c r="Z8" s="272"/>
      <c r="AA8" s="134" t="str">
        <f>IF(請求書!P20="","",請求書!P20)</f>
        <v/>
      </c>
      <c r="AB8" s="134" t="str">
        <f>IF(請求書!Q20="","",請求書!Q20)</f>
        <v/>
      </c>
      <c r="AC8" s="271" t="s">
        <v>17</v>
      </c>
      <c r="AD8" s="273"/>
      <c r="AE8" s="273"/>
      <c r="AF8" s="272"/>
      <c r="AG8" s="40"/>
    </row>
    <row r="9" spans="2:40" ht="12" customHeight="1" x14ac:dyDescent="0.15"/>
    <row r="10" spans="2:40" ht="30" customHeight="1" x14ac:dyDescent="0.15">
      <c r="B10" s="241" t="s">
        <v>833</v>
      </c>
      <c r="C10" s="242"/>
      <c r="D10" s="242"/>
      <c r="E10" s="242"/>
      <c r="F10" s="242"/>
      <c r="G10" s="242"/>
      <c r="H10" s="242"/>
      <c r="I10" s="242"/>
      <c r="J10" s="243"/>
      <c r="K10" s="235"/>
      <c r="L10" s="236"/>
      <c r="M10" s="236"/>
      <c r="N10" s="236"/>
      <c r="O10" s="236"/>
      <c r="P10" s="236"/>
      <c r="Q10" s="236"/>
      <c r="R10" s="236"/>
      <c r="S10" s="236"/>
      <c r="T10" s="237"/>
      <c r="V10" s="41" t="s">
        <v>116</v>
      </c>
      <c r="W10" s="136" t="str">
        <f>IF(請求書!U9="","",請求書!U9)</f>
        <v/>
      </c>
      <c r="X10" s="137" t="str">
        <f>IF(請求書!V9="","",請求書!V9)</f>
        <v/>
      </c>
      <c r="Y10" s="137" t="str">
        <f>IF(請求書!W9="","",請求書!W9)</f>
        <v/>
      </c>
      <c r="Z10" s="137" t="str">
        <f>IF(請求書!X9="","",請求書!X9)</f>
        <v/>
      </c>
      <c r="AA10" s="137" t="str">
        <f>IF(請求書!Y9="","",請求書!Y9)</f>
        <v/>
      </c>
      <c r="AB10" s="137" t="str">
        <f>IF(請求書!Z9="","",請求書!Z9)</f>
        <v/>
      </c>
      <c r="AC10" s="137" t="str">
        <f>IF(請求書!AA9="","",請求書!AA9)</f>
        <v/>
      </c>
      <c r="AD10" s="137" t="str">
        <f>IF(請求書!AB9="","",請求書!AB9)</f>
        <v/>
      </c>
      <c r="AE10" s="137" t="str">
        <f>IF(請求書!AC9="","",請求書!AC9)</f>
        <v/>
      </c>
      <c r="AF10" s="138" t="str">
        <f>IF(請求書!AD9="","",請求書!AD9)</f>
        <v/>
      </c>
      <c r="AG10" s="42"/>
    </row>
    <row r="11" spans="2:40" ht="21" customHeight="1" x14ac:dyDescent="0.15">
      <c r="B11" s="247" t="s">
        <v>5</v>
      </c>
      <c r="C11" s="248"/>
      <c r="D11" s="248"/>
      <c r="E11" s="248"/>
      <c r="F11" s="248"/>
      <c r="G11" s="248"/>
      <c r="H11" s="248"/>
      <c r="I11" s="248"/>
      <c r="J11" s="249"/>
      <c r="K11" s="293"/>
      <c r="L11" s="263"/>
      <c r="M11" s="263"/>
      <c r="N11" s="263"/>
      <c r="O11" s="263"/>
      <c r="P11" s="263"/>
      <c r="Q11" s="263"/>
      <c r="R11" s="263"/>
      <c r="S11" s="263"/>
      <c r="T11" s="264"/>
      <c r="V11" s="43" t="s">
        <v>0</v>
      </c>
      <c r="W11" s="284"/>
      <c r="X11" s="285"/>
      <c r="Y11" s="285"/>
      <c r="Z11" s="285"/>
      <c r="AA11" s="285"/>
      <c r="AB11" s="285"/>
      <c r="AC11" s="285"/>
      <c r="AD11" s="285"/>
      <c r="AE11" s="285"/>
      <c r="AF11" s="286"/>
      <c r="AG11" s="44"/>
      <c r="AI11" s="38">
        <v>6</v>
      </c>
      <c r="AJ11" s="132" t="s">
        <v>46</v>
      </c>
      <c r="AK11" s="139" t="s">
        <v>125</v>
      </c>
      <c r="AM11" s="38" t="s">
        <v>657</v>
      </c>
      <c r="AN11" s="38">
        <v>1</v>
      </c>
    </row>
    <row r="12" spans="2:40" ht="21" customHeight="1" x14ac:dyDescent="0.15">
      <c r="B12" s="274" t="s">
        <v>1</v>
      </c>
      <c r="C12" s="275"/>
      <c r="D12" s="275"/>
      <c r="E12" s="275"/>
      <c r="F12" s="275"/>
      <c r="G12" s="275"/>
      <c r="H12" s="275"/>
      <c r="I12" s="275"/>
      <c r="J12" s="276"/>
      <c r="K12" s="294"/>
      <c r="L12" s="265"/>
      <c r="M12" s="265"/>
      <c r="N12" s="265"/>
      <c r="O12" s="265"/>
      <c r="P12" s="265"/>
      <c r="Q12" s="265"/>
      <c r="R12" s="265"/>
      <c r="S12" s="265"/>
      <c r="T12" s="266"/>
      <c r="V12" s="43" t="s">
        <v>2</v>
      </c>
      <c r="W12" s="287"/>
      <c r="X12" s="288"/>
      <c r="Y12" s="288"/>
      <c r="Z12" s="288"/>
      <c r="AA12" s="288"/>
      <c r="AB12" s="288"/>
      <c r="AC12" s="288"/>
      <c r="AD12" s="288"/>
      <c r="AE12" s="288"/>
      <c r="AF12" s="289"/>
      <c r="AG12" s="44"/>
      <c r="AI12" s="38">
        <v>5</v>
      </c>
      <c r="AJ12" s="132" t="s">
        <v>47</v>
      </c>
      <c r="AK12" s="139" t="s">
        <v>126</v>
      </c>
      <c r="AM12" s="38" t="s">
        <v>658</v>
      </c>
      <c r="AN12" s="38">
        <v>2</v>
      </c>
    </row>
    <row r="13" spans="2:40" ht="21" customHeight="1" x14ac:dyDescent="0.15">
      <c r="B13" s="247" t="s">
        <v>21</v>
      </c>
      <c r="C13" s="248"/>
      <c r="D13" s="248"/>
      <c r="E13" s="248"/>
      <c r="F13" s="248"/>
      <c r="G13" s="248"/>
      <c r="H13" s="248"/>
      <c r="I13" s="248"/>
      <c r="J13" s="249"/>
      <c r="K13" s="263"/>
      <c r="L13" s="263"/>
      <c r="M13" s="263"/>
      <c r="N13" s="263"/>
      <c r="O13" s="263"/>
      <c r="P13" s="263"/>
      <c r="Q13" s="263"/>
      <c r="R13" s="263"/>
      <c r="S13" s="263"/>
      <c r="T13" s="264"/>
      <c r="V13" s="43" t="s">
        <v>3</v>
      </c>
      <c r="W13" s="290"/>
      <c r="X13" s="291"/>
      <c r="Y13" s="291"/>
      <c r="Z13" s="291"/>
      <c r="AA13" s="291"/>
      <c r="AB13" s="291"/>
      <c r="AC13" s="291"/>
      <c r="AD13" s="291"/>
      <c r="AE13" s="291"/>
      <c r="AF13" s="292"/>
      <c r="AG13" s="44"/>
      <c r="AI13" s="38">
        <v>4</v>
      </c>
      <c r="AJ13" s="132" t="s">
        <v>48</v>
      </c>
      <c r="AK13" s="139" t="s">
        <v>127</v>
      </c>
    </row>
    <row r="14" spans="2:40" ht="21" customHeight="1" x14ac:dyDescent="0.15">
      <c r="B14" s="274" t="s">
        <v>22</v>
      </c>
      <c r="C14" s="275"/>
      <c r="D14" s="275"/>
      <c r="E14" s="275"/>
      <c r="F14" s="275"/>
      <c r="G14" s="275"/>
      <c r="H14" s="275"/>
      <c r="I14" s="275"/>
      <c r="J14" s="276"/>
      <c r="K14" s="265"/>
      <c r="L14" s="265"/>
      <c r="M14" s="265"/>
      <c r="N14" s="265"/>
      <c r="O14" s="265"/>
      <c r="P14" s="265"/>
      <c r="Q14" s="265"/>
      <c r="R14" s="265"/>
      <c r="S14" s="265"/>
      <c r="T14" s="266"/>
      <c r="V14" s="45" t="s">
        <v>4</v>
      </c>
      <c r="W14" s="279" t="s">
        <v>20</v>
      </c>
      <c r="X14" s="280"/>
      <c r="Y14" s="280"/>
      <c r="Z14" s="281"/>
      <c r="AA14" s="282"/>
      <c r="AB14" s="282"/>
      <c r="AC14" s="282"/>
      <c r="AD14" s="282"/>
      <c r="AE14" s="282"/>
      <c r="AF14" s="283"/>
      <c r="AG14" s="46"/>
      <c r="AI14" s="38">
        <v>3</v>
      </c>
      <c r="AJ14" s="132" t="s">
        <v>49</v>
      </c>
      <c r="AK14" s="139" t="s">
        <v>128</v>
      </c>
      <c r="AL14" s="132"/>
    </row>
    <row r="15" spans="2:40" ht="21" customHeight="1" x14ac:dyDescent="0.15">
      <c r="B15" s="277" t="s">
        <v>80</v>
      </c>
      <c r="C15" s="277"/>
      <c r="D15" s="277"/>
      <c r="E15" s="277"/>
      <c r="F15" s="277"/>
      <c r="G15" s="277"/>
      <c r="H15" s="277"/>
      <c r="I15" s="277"/>
      <c r="J15" s="277"/>
      <c r="K15" s="277"/>
      <c r="L15" s="277"/>
      <c r="M15" s="277"/>
      <c r="N15" s="277"/>
      <c r="O15" s="277"/>
      <c r="P15" s="262"/>
      <c r="Q15" s="262"/>
      <c r="R15" s="262"/>
      <c r="S15" s="262"/>
      <c r="T15" s="262"/>
      <c r="V15" s="241" t="s">
        <v>826</v>
      </c>
      <c r="W15" s="242"/>
      <c r="X15" s="242"/>
      <c r="Y15" s="242"/>
      <c r="Z15" s="242"/>
      <c r="AA15" s="242"/>
      <c r="AB15" s="242"/>
      <c r="AC15" s="243"/>
      <c r="AD15" s="238"/>
      <c r="AE15" s="239"/>
      <c r="AF15" s="240"/>
      <c r="AG15" s="46"/>
      <c r="AI15" s="38">
        <v>2</v>
      </c>
      <c r="AJ15" s="132" t="s">
        <v>50</v>
      </c>
      <c r="AK15" s="139" t="s">
        <v>129</v>
      </c>
      <c r="AL15" s="132"/>
    </row>
    <row r="16" spans="2:40" s="47" customFormat="1" ht="21" customHeight="1" x14ac:dyDescent="0.15">
      <c r="B16" s="277"/>
      <c r="C16" s="277"/>
      <c r="D16" s="277"/>
      <c r="E16" s="277"/>
      <c r="F16" s="277"/>
      <c r="G16" s="277"/>
      <c r="H16" s="277"/>
      <c r="I16" s="277"/>
      <c r="J16" s="277"/>
      <c r="K16" s="277"/>
      <c r="L16" s="277"/>
      <c r="M16" s="277"/>
      <c r="N16" s="277"/>
      <c r="O16" s="277"/>
      <c r="P16" s="262"/>
      <c r="Q16" s="262"/>
      <c r="R16" s="262"/>
      <c r="S16" s="262"/>
      <c r="T16" s="262"/>
      <c r="U16" s="48"/>
      <c r="V16" s="241" t="s">
        <v>39</v>
      </c>
      <c r="W16" s="242"/>
      <c r="X16" s="242"/>
      <c r="Y16" s="242"/>
      <c r="Z16" s="242"/>
      <c r="AA16" s="242"/>
      <c r="AB16" s="242"/>
      <c r="AC16" s="243"/>
      <c r="AD16" s="262"/>
      <c r="AE16" s="262"/>
      <c r="AF16" s="262"/>
      <c r="AG16" s="48"/>
      <c r="AH16" s="48"/>
      <c r="AI16" s="48">
        <v>1</v>
      </c>
      <c r="AJ16" s="132" t="s">
        <v>51</v>
      </c>
      <c r="AK16" s="139" t="s">
        <v>130</v>
      </c>
      <c r="AL16" s="132" t="s">
        <v>40</v>
      </c>
    </row>
    <row r="17" spans="2:40" s="47" customFormat="1" x14ac:dyDescent="0.15">
      <c r="B17" s="48"/>
      <c r="C17" s="48"/>
      <c r="D17" s="48"/>
      <c r="E17" s="48"/>
      <c r="F17" s="48"/>
      <c r="G17" s="48"/>
      <c r="H17" s="48"/>
      <c r="I17" s="48"/>
      <c r="J17" s="48"/>
      <c r="K17" s="48"/>
      <c r="L17" s="48"/>
      <c r="M17" s="48"/>
      <c r="N17" s="48"/>
      <c r="O17" s="48"/>
      <c r="P17" s="48"/>
      <c r="Q17" s="48"/>
      <c r="R17" s="48"/>
      <c r="S17" s="48"/>
      <c r="T17" s="48"/>
      <c r="U17" s="48"/>
      <c r="V17" s="48"/>
      <c r="W17" s="48"/>
      <c r="X17" s="48"/>
      <c r="Y17" s="48"/>
      <c r="Z17" s="48"/>
      <c r="AA17" s="48"/>
      <c r="AB17" s="48"/>
      <c r="AC17" s="48"/>
      <c r="AD17" s="48"/>
      <c r="AE17" s="48"/>
      <c r="AF17" s="48"/>
      <c r="AG17" s="48"/>
      <c r="AH17" s="48"/>
      <c r="AI17" s="48"/>
      <c r="AJ17" s="132" t="s">
        <v>52</v>
      </c>
      <c r="AK17" s="139" t="s">
        <v>131</v>
      </c>
      <c r="AL17" s="132" t="s">
        <v>41</v>
      </c>
    </row>
    <row r="18" spans="2:40" s="47" customFormat="1" ht="24" customHeight="1" x14ac:dyDescent="0.15">
      <c r="B18" s="277" t="s">
        <v>12</v>
      </c>
      <c r="C18" s="278"/>
      <c r="D18" s="278"/>
      <c r="E18" s="278"/>
      <c r="F18" s="278"/>
      <c r="G18" s="278"/>
      <c r="H18" s="278"/>
      <c r="I18" s="278"/>
      <c r="J18" s="33"/>
      <c r="K18" s="277" t="s">
        <v>13</v>
      </c>
      <c r="L18" s="277"/>
      <c r="M18" s="277"/>
      <c r="N18" s="277"/>
      <c r="O18" s="277"/>
      <c r="P18" s="277"/>
      <c r="Q18" s="295"/>
      <c r="R18" s="295"/>
      <c r="S18" s="295"/>
      <c r="T18" s="295"/>
      <c r="U18" s="295"/>
      <c r="V18" s="295"/>
      <c r="W18" s="241" t="s">
        <v>14</v>
      </c>
      <c r="X18" s="242"/>
      <c r="Y18" s="242"/>
      <c r="Z18" s="242"/>
      <c r="AA18" s="242"/>
      <c r="AB18" s="243"/>
      <c r="AC18" s="256"/>
      <c r="AD18" s="257"/>
      <c r="AE18" s="257"/>
      <c r="AF18" s="258"/>
      <c r="AG18" s="49"/>
      <c r="AH18" s="48"/>
      <c r="AI18" s="48"/>
      <c r="AJ18" s="132" t="s">
        <v>53</v>
      </c>
      <c r="AK18" s="139" t="s">
        <v>132</v>
      </c>
    </row>
    <row r="19" spans="2:40" ht="27" customHeight="1" thickBot="1" x14ac:dyDescent="0.2">
      <c r="AJ19" s="132"/>
      <c r="AK19" s="139"/>
    </row>
    <row r="20" spans="2:40" ht="28.5" customHeight="1" thickBot="1" x14ac:dyDescent="0.2">
      <c r="B20" s="316"/>
      <c r="C20" s="316"/>
      <c r="D20" s="259" t="s">
        <v>18</v>
      </c>
      <c r="E20" s="260"/>
      <c r="F20" s="260"/>
      <c r="G20" s="260"/>
      <c r="H20" s="260"/>
      <c r="I20" s="261"/>
      <c r="J20" s="242" t="s">
        <v>6</v>
      </c>
      <c r="K20" s="304"/>
      <c r="L20" s="304"/>
      <c r="M20" s="304"/>
      <c r="N20" s="304"/>
      <c r="O20" s="304"/>
      <c r="P20" s="305"/>
      <c r="Q20" s="241" t="s">
        <v>19</v>
      </c>
      <c r="R20" s="242"/>
      <c r="S20" s="242"/>
      <c r="T20" s="242"/>
      <c r="U20" s="243"/>
      <c r="V20" s="50" t="s">
        <v>15</v>
      </c>
      <c r="W20" s="241" t="s">
        <v>7</v>
      </c>
      <c r="X20" s="242"/>
      <c r="Y20" s="242"/>
      <c r="Z20" s="242"/>
      <c r="AA20" s="242"/>
      <c r="AB20" s="242"/>
      <c r="AC20" s="242"/>
      <c r="AD20" s="241" t="s">
        <v>8</v>
      </c>
      <c r="AE20" s="242"/>
      <c r="AF20" s="243"/>
      <c r="AG20" s="131"/>
      <c r="AI20" s="131"/>
      <c r="AJ20" s="140" t="str">
        <f>IF(Z14=AJ11,AK11,IF(Z14=AJ12,AK12,IF(Z14=AJ13,AK13,IF(Z14=AJ14,AK14,IF(AJ15=Z14,AK15,IF(Z14=AJ16,AK16,IF(Z14=AJ17,AK17,IF(Z14=AJ18,AK18,""))))))))</f>
        <v/>
      </c>
      <c r="AK20" s="141"/>
      <c r="AM20" s="131"/>
      <c r="AN20" s="140" t="str">
        <f>IF(AD15=AM11,AN11,IF(AD15=AM12,AN12,""))</f>
        <v/>
      </c>
    </row>
    <row r="21" spans="2:40" ht="35.25" customHeight="1" x14ac:dyDescent="0.15">
      <c r="B21" s="316" t="s">
        <v>43</v>
      </c>
      <c r="C21" s="316"/>
      <c r="D21" s="51" t="s">
        <v>136</v>
      </c>
      <c r="E21" s="52" t="s">
        <v>137</v>
      </c>
      <c r="F21" s="142"/>
      <c r="G21" s="142"/>
      <c r="H21" s="143"/>
      <c r="I21" s="144"/>
      <c r="J21" s="247" t="str">
        <f>IF($F21&amp;$G21&amp;$H21&amp;$I21="","",VLOOKUP($D21&amp;$E21&amp;$F21&amp;$G21&amp;$H21&amp;$I21,【参考】新コード表!$B$2:$C$3905,2,FALSE))</f>
        <v/>
      </c>
      <c r="K21" s="248"/>
      <c r="L21" s="248"/>
      <c r="M21" s="248"/>
      <c r="N21" s="248"/>
      <c r="O21" s="248"/>
      <c r="P21" s="249"/>
      <c r="Q21" s="253" t="str">
        <f>IF($F21&amp;$G21&amp;$H21&amp;$I21="","",VLOOKUP($D21&amp;$E21&amp;$F21&amp;$G21&amp;$H21&amp;$I21&amp;$P$15&amp;$AJ$20&amp;$AN$20,【参考】新コード表!$K$2:$L$3905,2,FALSE))</f>
        <v/>
      </c>
      <c r="R21" s="254"/>
      <c r="S21" s="254"/>
      <c r="T21" s="254"/>
      <c r="U21" s="255"/>
      <c r="V21" s="37"/>
      <c r="W21" s="299" t="str">
        <f>IF(V21="","",Q21*V21)</f>
        <v/>
      </c>
      <c r="X21" s="300"/>
      <c r="Y21" s="300"/>
      <c r="Z21" s="300"/>
      <c r="AA21" s="300"/>
      <c r="AB21" s="300"/>
      <c r="AC21" s="301"/>
      <c r="AD21" s="296"/>
      <c r="AE21" s="297"/>
      <c r="AF21" s="298"/>
      <c r="AG21" s="42"/>
    </row>
    <row r="22" spans="2:40" ht="35.25" customHeight="1" x14ac:dyDescent="0.15">
      <c r="B22" s="316"/>
      <c r="C22" s="316"/>
      <c r="D22" s="51" t="s">
        <v>59</v>
      </c>
      <c r="E22" s="52" t="s">
        <v>137</v>
      </c>
      <c r="F22" s="142"/>
      <c r="G22" s="142"/>
      <c r="H22" s="143"/>
      <c r="I22" s="144"/>
      <c r="J22" s="247" t="str">
        <f>IF($F22&amp;$G22&amp;$H22&amp;$I22="","",VLOOKUP($D22&amp;$E22&amp;$F22&amp;$G22&amp;$H22&amp;$I22,【参考】新コード表!$B$2:$C$3905,2,FALSE))</f>
        <v/>
      </c>
      <c r="K22" s="248"/>
      <c r="L22" s="248"/>
      <c r="M22" s="248"/>
      <c r="N22" s="248"/>
      <c r="O22" s="248"/>
      <c r="P22" s="249"/>
      <c r="Q22" s="250" t="str">
        <f>IF($F22&amp;$G22&amp;$H22&amp;$I22="","",VLOOKUP($D22&amp;$E22&amp;$F22&amp;$G22&amp;$H22&amp;$I22&amp;$P$15&amp;$AJ$20&amp;$AN$20,【参考】新コード表!$K$2:$L$3905,2,FALSE))</f>
        <v/>
      </c>
      <c r="R22" s="251"/>
      <c r="S22" s="251"/>
      <c r="T22" s="251"/>
      <c r="U22" s="252"/>
      <c r="V22" s="37"/>
      <c r="W22" s="299" t="str">
        <f>IF(V22="","",Q22*V22)</f>
        <v/>
      </c>
      <c r="X22" s="300"/>
      <c r="Y22" s="300"/>
      <c r="Z22" s="300"/>
      <c r="AA22" s="300"/>
      <c r="AB22" s="300"/>
      <c r="AC22" s="301"/>
      <c r="AD22" s="296"/>
      <c r="AE22" s="297"/>
      <c r="AF22" s="298"/>
      <c r="AG22" s="42"/>
    </row>
    <row r="23" spans="2:40" ht="35.25" customHeight="1" x14ac:dyDescent="0.15">
      <c r="B23" s="316"/>
      <c r="C23" s="316"/>
      <c r="D23" s="51" t="s">
        <v>136</v>
      </c>
      <c r="E23" s="52" t="s">
        <v>137</v>
      </c>
      <c r="F23" s="142"/>
      <c r="G23" s="142"/>
      <c r="H23" s="143"/>
      <c r="I23" s="144"/>
      <c r="J23" s="247" t="str">
        <f>IF($F23&amp;$G23&amp;$H23&amp;$I23="","",VLOOKUP($D23&amp;$E23&amp;$F23&amp;$G23&amp;$H23&amp;$I23,【参考】新コード表!$B$2:$C$3905,2,FALSE))</f>
        <v/>
      </c>
      <c r="K23" s="248"/>
      <c r="L23" s="248"/>
      <c r="M23" s="248"/>
      <c r="N23" s="248"/>
      <c r="O23" s="248"/>
      <c r="P23" s="249"/>
      <c r="Q23" s="250" t="str">
        <f>IF($F23&amp;$G23&amp;$H23&amp;$I23="","",VLOOKUP($D23&amp;$E23&amp;$F23&amp;$G23&amp;$H23&amp;$I23&amp;$P$15&amp;$AJ$20&amp;$AN$20,【参考】新コード表!$K$2:$L$3905,2,FALSE))</f>
        <v/>
      </c>
      <c r="R23" s="251"/>
      <c r="S23" s="251"/>
      <c r="T23" s="251"/>
      <c r="U23" s="252"/>
      <c r="V23" s="37"/>
      <c r="W23" s="299" t="str">
        <f>IF(V23="","",Q23*V23)</f>
        <v/>
      </c>
      <c r="X23" s="300"/>
      <c r="Y23" s="300"/>
      <c r="Z23" s="300"/>
      <c r="AA23" s="300"/>
      <c r="AB23" s="300"/>
      <c r="AC23" s="301"/>
      <c r="AD23" s="296"/>
      <c r="AE23" s="297"/>
      <c r="AF23" s="298"/>
      <c r="AG23" s="42"/>
    </row>
    <row r="24" spans="2:40" ht="35.25" customHeight="1" thickBot="1" x14ac:dyDescent="0.2">
      <c r="B24" s="316"/>
      <c r="C24" s="316"/>
      <c r="D24" s="51" t="s">
        <v>136</v>
      </c>
      <c r="E24" s="52" t="s">
        <v>137</v>
      </c>
      <c r="F24" s="142"/>
      <c r="G24" s="142"/>
      <c r="H24" s="143"/>
      <c r="I24" s="144"/>
      <c r="J24" s="247" t="str">
        <f>IF($F24&amp;$G24&amp;$H24&amp;$I24="","",VLOOKUP($D24&amp;$E24&amp;$F24&amp;$G24&amp;$H24&amp;$I24,【参考】新コード表!$B$2:$C$3905,2,FALSE))</f>
        <v/>
      </c>
      <c r="K24" s="248"/>
      <c r="L24" s="248"/>
      <c r="M24" s="248"/>
      <c r="N24" s="248"/>
      <c r="O24" s="248"/>
      <c r="P24" s="249"/>
      <c r="Q24" s="250" t="str">
        <f>IF($F24&amp;$G24&amp;$H24&amp;$I24="","",VLOOKUP($D24&amp;$E24&amp;$F24&amp;$G24&amp;$H24&amp;$I24&amp;$P$15&amp;$AJ$20&amp;$AN$20,【参考】新コード表!$K$2:$L$3905,2,FALSE))</f>
        <v/>
      </c>
      <c r="R24" s="251"/>
      <c r="S24" s="251"/>
      <c r="T24" s="251"/>
      <c r="U24" s="252"/>
      <c r="V24" s="37"/>
      <c r="W24" s="299" t="str">
        <f>IF(V24="","",Q24*V24)</f>
        <v/>
      </c>
      <c r="X24" s="300"/>
      <c r="Y24" s="300"/>
      <c r="Z24" s="300"/>
      <c r="AA24" s="300"/>
      <c r="AB24" s="300"/>
      <c r="AC24" s="301"/>
      <c r="AD24" s="296"/>
      <c r="AE24" s="297"/>
      <c r="AF24" s="298"/>
      <c r="AG24" s="42"/>
    </row>
    <row r="25" spans="2:40" ht="21" customHeight="1" thickTop="1" x14ac:dyDescent="0.15">
      <c r="B25" s="316"/>
      <c r="C25" s="316"/>
      <c r="D25" s="244" t="s">
        <v>42</v>
      </c>
      <c r="E25" s="245"/>
      <c r="F25" s="245"/>
      <c r="G25" s="245"/>
      <c r="H25" s="245"/>
      <c r="I25" s="245"/>
      <c r="J25" s="245"/>
      <c r="K25" s="245"/>
      <c r="L25" s="245"/>
      <c r="M25" s="245"/>
      <c r="N25" s="245"/>
      <c r="O25" s="245"/>
      <c r="P25" s="245"/>
      <c r="Q25" s="245"/>
      <c r="R25" s="245"/>
      <c r="S25" s="245"/>
      <c r="T25" s="245"/>
      <c r="U25" s="245"/>
      <c r="V25" s="246"/>
      <c r="W25" s="76" t="s">
        <v>10</v>
      </c>
      <c r="X25" s="302">
        <f>SUM(W21:AC24)</f>
        <v>0</v>
      </c>
      <c r="Y25" s="302"/>
      <c r="Z25" s="302"/>
      <c r="AA25" s="302"/>
      <c r="AB25" s="302"/>
      <c r="AC25" s="303"/>
      <c r="AD25" s="326"/>
      <c r="AE25" s="327"/>
      <c r="AF25" s="328"/>
      <c r="AG25" s="42"/>
    </row>
    <row r="26" spans="2:40" ht="33.75" customHeight="1" x14ac:dyDescent="0.15">
      <c r="B26" s="317"/>
      <c r="C26" s="318"/>
      <c r="D26" s="51" t="s">
        <v>59</v>
      </c>
      <c r="E26" s="52" t="s">
        <v>113</v>
      </c>
      <c r="F26" s="52" t="s">
        <v>61</v>
      </c>
      <c r="G26" s="52" t="s">
        <v>63</v>
      </c>
      <c r="H26" s="53" t="s">
        <v>114</v>
      </c>
      <c r="I26" s="54" t="s">
        <v>63</v>
      </c>
      <c r="J26" s="247" t="str">
        <f>【参考】新コード表!C482</f>
        <v>短期医療連携体制加算Ⅳ１</v>
      </c>
      <c r="K26" s="248"/>
      <c r="L26" s="248"/>
      <c r="M26" s="248"/>
      <c r="N26" s="248"/>
      <c r="O26" s="248"/>
      <c r="P26" s="249"/>
      <c r="Q26" s="306" t="str">
        <f>IF(Z$14="","",VLOOKUP(D26&amp;E26&amp;F26&amp;G26&amp;H26&amp;I26&amp;AJ$20,【参考】新コード表!K$2:L$3905,2,FALSE))</f>
        <v/>
      </c>
      <c r="R26" s="307"/>
      <c r="S26" s="307"/>
      <c r="T26" s="307"/>
      <c r="U26" s="308"/>
      <c r="V26" s="37"/>
      <c r="W26" s="309" t="str">
        <f t="shared" ref="W26:W31" si="0">IF(V26="","",Q26*V26)</f>
        <v/>
      </c>
      <c r="X26" s="310"/>
      <c r="Y26" s="310"/>
      <c r="Z26" s="310"/>
      <c r="AA26" s="310"/>
      <c r="AB26" s="310"/>
      <c r="AC26" s="311"/>
      <c r="AD26" s="296"/>
      <c r="AE26" s="297"/>
      <c r="AF26" s="298"/>
      <c r="AG26" s="42"/>
    </row>
    <row r="27" spans="2:40" ht="33.75" customHeight="1" x14ac:dyDescent="0.15">
      <c r="B27" s="317"/>
      <c r="C27" s="318"/>
      <c r="D27" s="51" t="s">
        <v>59</v>
      </c>
      <c r="E27" s="52" t="s">
        <v>60</v>
      </c>
      <c r="F27" s="52" t="s">
        <v>61</v>
      </c>
      <c r="G27" s="52" t="s">
        <v>63</v>
      </c>
      <c r="H27" s="53" t="s">
        <v>114</v>
      </c>
      <c r="I27" s="54" t="s">
        <v>625</v>
      </c>
      <c r="J27" s="247" t="str">
        <f>【参考】新コード表!C483</f>
        <v>短期医療連携体制加算Ⅳ２</v>
      </c>
      <c r="K27" s="248"/>
      <c r="L27" s="248"/>
      <c r="M27" s="248"/>
      <c r="N27" s="248"/>
      <c r="O27" s="248"/>
      <c r="P27" s="249"/>
      <c r="Q27" s="306" t="str">
        <f>IF(Z$14="","",VLOOKUP(D27&amp;E27&amp;F27&amp;G27&amp;H27&amp;I27&amp;AJ$20,【参考】新コード表!K$2:L$3905,2,FALSE))</f>
        <v/>
      </c>
      <c r="R27" s="307"/>
      <c r="S27" s="307"/>
      <c r="T27" s="307"/>
      <c r="U27" s="308"/>
      <c r="V27" s="37"/>
      <c r="W27" s="309" t="str">
        <f t="shared" si="0"/>
        <v/>
      </c>
      <c r="X27" s="310"/>
      <c r="Y27" s="310"/>
      <c r="Z27" s="310"/>
      <c r="AA27" s="310"/>
      <c r="AB27" s="310"/>
      <c r="AC27" s="311"/>
      <c r="AD27" s="296"/>
      <c r="AE27" s="297"/>
      <c r="AF27" s="298"/>
      <c r="AG27" s="42"/>
    </row>
    <row r="28" spans="2:40" ht="33.75" customHeight="1" x14ac:dyDescent="0.15">
      <c r="B28" s="317"/>
      <c r="C28" s="318"/>
      <c r="D28" s="51" t="s">
        <v>59</v>
      </c>
      <c r="E28" s="52" t="s">
        <v>60</v>
      </c>
      <c r="F28" s="52" t="s">
        <v>61</v>
      </c>
      <c r="G28" s="52" t="s">
        <v>63</v>
      </c>
      <c r="H28" s="53" t="s">
        <v>114</v>
      </c>
      <c r="I28" s="54" t="s">
        <v>59</v>
      </c>
      <c r="J28" s="247" t="str">
        <f>【参考】新コード表!C484</f>
        <v>短期医療連携体制加算Ⅳ３</v>
      </c>
      <c r="K28" s="248"/>
      <c r="L28" s="248"/>
      <c r="M28" s="248"/>
      <c r="N28" s="248"/>
      <c r="O28" s="248"/>
      <c r="P28" s="249"/>
      <c r="Q28" s="306" t="str">
        <f>IF(Z$14="","",VLOOKUP(D28&amp;E28&amp;F28&amp;G28&amp;H28&amp;I28&amp;AJ$20,【参考】新コード表!K$2:L$3905,2,FALSE))</f>
        <v/>
      </c>
      <c r="R28" s="307"/>
      <c r="S28" s="307"/>
      <c r="T28" s="307"/>
      <c r="U28" s="308"/>
      <c r="V28" s="37"/>
      <c r="W28" s="309" t="str">
        <f t="shared" si="0"/>
        <v/>
      </c>
      <c r="X28" s="310"/>
      <c r="Y28" s="310"/>
      <c r="Z28" s="310"/>
      <c r="AA28" s="310"/>
      <c r="AB28" s="310"/>
      <c r="AC28" s="311"/>
      <c r="AD28" s="296"/>
      <c r="AE28" s="297"/>
      <c r="AF28" s="298"/>
      <c r="AG28" s="42"/>
    </row>
    <row r="29" spans="2:40" ht="33.75" customHeight="1" x14ac:dyDescent="0.15">
      <c r="B29" s="317"/>
      <c r="C29" s="318"/>
      <c r="D29" s="51" t="s">
        <v>59</v>
      </c>
      <c r="E29" s="52" t="s">
        <v>60</v>
      </c>
      <c r="F29" s="52" t="s">
        <v>62</v>
      </c>
      <c r="G29" s="52" t="s">
        <v>62</v>
      </c>
      <c r="H29" s="53" t="s">
        <v>62</v>
      </c>
      <c r="I29" s="54" t="s">
        <v>59</v>
      </c>
      <c r="J29" s="247" t="str">
        <f>【参考】新コード表!C488</f>
        <v>短期医療連携体制加算Ⅶ</v>
      </c>
      <c r="K29" s="248"/>
      <c r="L29" s="248"/>
      <c r="M29" s="248"/>
      <c r="N29" s="248"/>
      <c r="O29" s="248"/>
      <c r="P29" s="249"/>
      <c r="Q29" s="321" t="s">
        <v>652</v>
      </c>
      <c r="R29" s="322"/>
      <c r="S29" s="322"/>
      <c r="T29" s="322"/>
      <c r="U29" s="322"/>
      <c r="V29" s="305"/>
      <c r="W29" s="323" t="str">
        <f>IF(医療連携Ⅶ!D12=0,"",医療連携Ⅶ!D12)</f>
        <v/>
      </c>
      <c r="X29" s="324"/>
      <c r="Y29" s="324"/>
      <c r="Z29" s="324"/>
      <c r="AA29" s="324"/>
      <c r="AB29" s="324"/>
      <c r="AC29" s="325"/>
      <c r="AD29" s="296"/>
      <c r="AE29" s="297"/>
      <c r="AF29" s="298"/>
      <c r="AG29" s="42"/>
    </row>
    <row r="30" spans="2:40" ht="33.75" customHeight="1" x14ac:dyDescent="0.15">
      <c r="B30" s="317"/>
      <c r="C30" s="318"/>
      <c r="D30" s="51" t="s">
        <v>59</v>
      </c>
      <c r="E30" s="52" t="s">
        <v>60</v>
      </c>
      <c r="F30" s="52" t="s">
        <v>61</v>
      </c>
      <c r="G30" s="52" t="s">
        <v>63</v>
      </c>
      <c r="H30" s="53" t="s">
        <v>61</v>
      </c>
      <c r="I30" s="54" t="s">
        <v>114</v>
      </c>
      <c r="J30" s="247" t="str">
        <f>【参考】新コード表!C489</f>
        <v>短期医療連携体制加算Ⅷ</v>
      </c>
      <c r="K30" s="248"/>
      <c r="L30" s="248"/>
      <c r="M30" s="248"/>
      <c r="N30" s="248"/>
      <c r="O30" s="248"/>
      <c r="P30" s="249"/>
      <c r="Q30" s="306" t="str">
        <f>IF(Z$14="","",VLOOKUP(D30&amp;E30&amp;F30&amp;G30&amp;H30&amp;I30&amp;AJ$20,【参考】新コード表!K$2:L$3905,2,FALSE))</f>
        <v/>
      </c>
      <c r="R30" s="307"/>
      <c r="S30" s="307"/>
      <c r="T30" s="307"/>
      <c r="U30" s="308"/>
      <c r="V30" s="37"/>
      <c r="W30" s="309" t="str">
        <f t="shared" si="0"/>
        <v/>
      </c>
      <c r="X30" s="310"/>
      <c r="Y30" s="310"/>
      <c r="Z30" s="310"/>
      <c r="AA30" s="310"/>
      <c r="AB30" s="310"/>
      <c r="AC30" s="311"/>
      <c r="AD30" s="296"/>
      <c r="AE30" s="297"/>
      <c r="AF30" s="298"/>
      <c r="AG30" s="42"/>
    </row>
    <row r="31" spans="2:40" ht="33.75" customHeight="1" thickBot="1" x14ac:dyDescent="0.2">
      <c r="B31" s="317"/>
      <c r="C31" s="318"/>
      <c r="D31" s="313" t="s">
        <v>39</v>
      </c>
      <c r="E31" s="314"/>
      <c r="F31" s="314"/>
      <c r="G31" s="314"/>
      <c r="H31" s="314"/>
      <c r="I31" s="314"/>
      <c r="J31" s="314"/>
      <c r="K31" s="314"/>
      <c r="L31" s="314"/>
      <c r="M31" s="314"/>
      <c r="N31" s="314"/>
      <c r="O31" s="314"/>
      <c r="P31" s="315"/>
      <c r="Q31" s="250">
        <v>330</v>
      </c>
      <c r="R31" s="251"/>
      <c r="S31" s="251"/>
      <c r="T31" s="251"/>
      <c r="U31" s="252"/>
      <c r="V31" s="55" t="str">
        <f>IF(AD16=AL16,SUM(V21:V24),"")</f>
        <v/>
      </c>
      <c r="W31" s="309" t="str">
        <f t="shared" si="0"/>
        <v/>
      </c>
      <c r="X31" s="310"/>
      <c r="Y31" s="310"/>
      <c r="Z31" s="310"/>
      <c r="AA31" s="310"/>
      <c r="AB31" s="310"/>
      <c r="AC31" s="311"/>
      <c r="AD31" s="296"/>
      <c r="AE31" s="297"/>
      <c r="AF31" s="298"/>
      <c r="AG31" s="42"/>
    </row>
    <row r="32" spans="2:40" ht="21" customHeight="1" thickTop="1" x14ac:dyDescent="0.15">
      <c r="B32" s="319"/>
      <c r="C32" s="320"/>
      <c r="D32" s="244" t="s">
        <v>42</v>
      </c>
      <c r="E32" s="245"/>
      <c r="F32" s="245"/>
      <c r="G32" s="245"/>
      <c r="H32" s="245"/>
      <c r="I32" s="245"/>
      <c r="J32" s="245"/>
      <c r="K32" s="245"/>
      <c r="L32" s="245"/>
      <c r="M32" s="245"/>
      <c r="N32" s="245"/>
      <c r="O32" s="245"/>
      <c r="P32" s="245"/>
      <c r="Q32" s="245"/>
      <c r="R32" s="245"/>
      <c r="S32" s="245"/>
      <c r="T32" s="245"/>
      <c r="U32" s="245"/>
      <c r="V32" s="246"/>
      <c r="W32" s="76" t="s">
        <v>45</v>
      </c>
      <c r="X32" s="302">
        <f>SUM(W26:AC31)</f>
        <v>0</v>
      </c>
      <c r="Y32" s="302"/>
      <c r="Z32" s="302"/>
      <c r="AA32" s="302"/>
      <c r="AB32" s="302"/>
      <c r="AC32" s="303"/>
      <c r="AD32" s="326"/>
      <c r="AE32" s="327"/>
      <c r="AF32" s="328"/>
      <c r="AG32" s="42"/>
    </row>
    <row r="33" spans="2:33" ht="16.5" customHeight="1" thickBot="1" x14ac:dyDescent="0.2">
      <c r="B33" s="312"/>
      <c r="C33" s="131"/>
      <c r="D33" s="131"/>
      <c r="E33" s="131"/>
      <c r="F33" s="131"/>
      <c r="G33" s="131"/>
      <c r="H33" s="131"/>
      <c r="I33" s="131"/>
      <c r="J33" s="131"/>
      <c r="K33" s="131"/>
      <c r="L33" s="131"/>
      <c r="M33" s="131"/>
      <c r="N33" s="131"/>
      <c r="O33" s="131"/>
      <c r="P33" s="131"/>
      <c r="Q33" s="131"/>
      <c r="R33" s="131"/>
      <c r="S33" s="131"/>
      <c r="T33" s="131"/>
      <c r="U33" s="131"/>
      <c r="V33" s="131"/>
      <c r="W33" s="56"/>
      <c r="X33" s="56"/>
      <c r="Y33" s="56"/>
      <c r="Z33" s="56"/>
      <c r="AA33" s="56"/>
      <c r="AB33" s="56"/>
      <c r="AC33" s="56"/>
      <c r="AD33" s="131"/>
      <c r="AE33" s="131"/>
      <c r="AF33" s="131"/>
      <c r="AG33" s="131"/>
    </row>
    <row r="34" spans="2:33" ht="27" customHeight="1" thickBot="1" x14ac:dyDescent="0.2">
      <c r="B34" s="312"/>
      <c r="C34" s="131"/>
      <c r="D34" s="332" t="s">
        <v>57</v>
      </c>
      <c r="E34" s="329"/>
      <c r="F34" s="329"/>
      <c r="G34" s="329"/>
      <c r="H34" s="329"/>
      <c r="I34" s="329"/>
      <c r="J34" s="329"/>
      <c r="K34" s="329"/>
      <c r="L34" s="329"/>
      <c r="M34" s="329"/>
      <c r="N34" s="329"/>
      <c r="O34" s="329"/>
      <c r="P34" s="329"/>
      <c r="Q34" s="329"/>
      <c r="R34" s="329"/>
      <c r="S34" s="329"/>
      <c r="T34" s="330"/>
      <c r="U34" s="331">
        <f>X25+X32</f>
        <v>0</v>
      </c>
      <c r="V34" s="329"/>
      <c r="W34" s="329"/>
      <c r="X34" s="329"/>
      <c r="Y34" s="329"/>
      <c r="Z34" s="329"/>
      <c r="AA34" s="329"/>
      <c r="AB34" s="329"/>
      <c r="AC34" s="329"/>
      <c r="AD34" s="329"/>
      <c r="AE34" s="329" t="s">
        <v>9</v>
      </c>
      <c r="AF34" s="330"/>
      <c r="AG34" s="131"/>
    </row>
    <row r="35" spans="2:33" ht="6.75" customHeight="1" x14ac:dyDescent="0.15">
      <c r="B35" s="312"/>
      <c r="C35" s="131"/>
      <c r="D35" s="131"/>
      <c r="E35" s="131"/>
      <c r="F35" s="131"/>
      <c r="G35" s="131"/>
      <c r="H35" s="131"/>
      <c r="I35" s="131"/>
      <c r="J35" s="131"/>
      <c r="K35" s="131"/>
      <c r="L35" s="131"/>
      <c r="M35" s="131"/>
      <c r="N35" s="131"/>
      <c r="O35" s="131"/>
      <c r="P35" s="131"/>
      <c r="Q35" s="131"/>
      <c r="R35" s="131"/>
      <c r="S35" s="131"/>
      <c r="T35" s="131"/>
      <c r="U35" s="131"/>
      <c r="V35" s="131"/>
      <c r="W35" s="56"/>
      <c r="X35" s="56"/>
      <c r="Y35" s="56"/>
      <c r="Z35" s="56"/>
      <c r="AA35" s="56"/>
      <c r="AB35" s="56"/>
      <c r="AC35" s="56"/>
      <c r="AD35" s="131"/>
      <c r="AE35" s="131"/>
      <c r="AF35" s="131"/>
      <c r="AG35" s="131"/>
    </row>
    <row r="36" spans="2:33" ht="9" customHeight="1" x14ac:dyDescent="0.15">
      <c r="B36" s="312"/>
      <c r="C36" s="131"/>
      <c r="D36" s="131"/>
      <c r="E36" s="131"/>
      <c r="F36" s="131"/>
      <c r="G36" s="131"/>
      <c r="H36" s="131"/>
      <c r="I36" s="131"/>
      <c r="J36" s="131"/>
      <c r="K36" s="131"/>
      <c r="L36" s="131"/>
      <c r="M36" s="131"/>
      <c r="N36" s="131"/>
      <c r="O36" s="131"/>
      <c r="P36" s="131"/>
      <c r="Q36" s="131"/>
      <c r="R36" s="131"/>
      <c r="S36" s="131"/>
      <c r="T36" s="131"/>
      <c r="U36" s="131"/>
      <c r="V36" s="131"/>
      <c r="W36" s="57"/>
      <c r="X36" s="56"/>
      <c r="Y36" s="56"/>
      <c r="Z36" s="56"/>
      <c r="AA36" s="56"/>
      <c r="AB36" s="56"/>
      <c r="AC36" s="56"/>
      <c r="AD36" s="131"/>
      <c r="AE36" s="131"/>
      <c r="AF36" s="131"/>
      <c r="AG36" s="131"/>
    </row>
    <row r="37" spans="2:33" ht="18" hidden="1" customHeight="1" x14ac:dyDescent="0.15"/>
    <row r="38" spans="2:33" ht="18" customHeight="1" x14ac:dyDescent="0.15"/>
    <row r="39" spans="2:33" ht="18" customHeight="1" x14ac:dyDescent="0.15"/>
    <row r="40" spans="2:33" ht="18" customHeight="1" x14ac:dyDescent="0.15"/>
  </sheetData>
  <sheetProtection password="9A50" sheet="1" objects="1" scenarios="1"/>
  <mergeCells count="87">
    <mergeCell ref="J21:P21"/>
    <mergeCell ref="Q22:U22"/>
    <mergeCell ref="AD25:AF25"/>
    <mergeCell ref="AD21:AF21"/>
    <mergeCell ref="AE34:AF34"/>
    <mergeCell ref="U34:AD34"/>
    <mergeCell ref="D34:T34"/>
    <mergeCell ref="AD28:AF28"/>
    <mergeCell ref="B21:C25"/>
    <mergeCell ref="B26:C32"/>
    <mergeCell ref="Q29:V29"/>
    <mergeCell ref="W29:AC29"/>
    <mergeCell ref="AD29:AF29"/>
    <mergeCell ref="J30:P30"/>
    <mergeCell ref="Q30:U30"/>
    <mergeCell ref="W30:AC30"/>
    <mergeCell ref="AD30:AF30"/>
    <mergeCell ref="W27:AC27"/>
    <mergeCell ref="AD27:AF27"/>
    <mergeCell ref="J28:P28"/>
    <mergeCell ref="X32:AC32"/>
    <mergeCell ref="AD32:AF32"/>
    <mergeCell ref="AD26:AF26"/>
    <mergeCell ref="AD31:AF31"/>
    <mergeCell ref="J20:P20"/>
    <mergeCell ref="Q20:U20"/>
    <mergeCell ref="Q28:U28"/>
    <mergeCell ref="W28:AC28"/>
    <mergeCell ref="B33:B36"/>
    <mergeCell ref="Q31:U31"/>
    <mergeCell ref="W31:AC31"/>
    <mergeCell ref="Q26:U26"/>
    <mergeCell ref="D32:V32"/>
    <mergeCell ref="J27:P27"/>
    <mergeCell ref="Q27:U27"/>
    <mergeCell ref="J29:P29"/>
    <mergeCell ref="W26:AC26"/>
    <mergeCell ref="D31:P31"/>
    <mergeCell ref="J26:P26"/>
    <mergeCell ref="B20:C20"/>
    <mergeCell ref="W20:AC20"/>
    <mergeCell ref="Q18:V18"/>
    <mergeCell ref="AD23:AF23"/>
    <mergeCell ref="W21:AC21"/>
    <mergeCell ref="X25:AC25"/>
    <mergeCell ref="AD24:AF24"/>
    <mergeCell ref="AD22:AF22"/>
    <mergeCell ref="W22:AC22"/>
    <mergeCell ref="W24:AC24"/>
    <mergeCell ref="W23:AC23"/>
    <mergeCell ref="Y8:Z8"/>
    <mergeCell ref="AC8:AF8"/>
    <mergeCell ref="B13:J13"/>
    <mergeCell ref="B14:J14"/>
    <mergeCell ref="B18:I18"/>
    <mergeCell ref="K18:P18"/>
    <mergeCell ref="B15:O16"/>
    <mergeCell ref="P15:T16"/>
    <mergeCell ref="W14:Y14"/>
    <mergeCell ref="Z14:AF14"/>
    <mergeCell ref="W18:AB18"/>
    <mergeCell ref="B10:J10"/>
    <mergeCell ref="W11:AF13"/>
    <mergeCell ref="B11:J11"/>
    <mergeCell ref="K11:T12"/>
    <mergeCell ref="B12:J12"/>
    <mergeCell ref="B1:I1"/>
    <mergeCell ref="AE2:AG2"/>
    <mergeCell ref="AE3:AG3"/>
    <mergeCell ref="B5:AG5"/>
    <mergeCell ref="B6:AG6"/>
    <mergeCell ref="K10:T10"/>
    <mergeCell ref="AD15:AF15"/>
    <mergeCell ref="V15:AC15"/>
    <mergeCell ref="V16:AC16"/>
    <mergeCell ref="D25:V25"/>
    <mergeCell ref="J24:P24"/>
    <mergeCell ref="Q24:U24"/>
    <mergeCell ref="Q21:U21"/>
    <mergeCell ref="J22:P22"/>
    <mergeCell ref="J23:P23"/>
    <mergeCell ref="Q23:U23"/>
    <mergeCell ref="AC18:AF18"/>
    <mergeCell ref="D20:I20"/>
    <mergeCell ref="AD16:AF16"/>
    <mergeCell ref="AD20:AF20"/>
    <mergeCell ref="K13:T14"/>
  </mergeCells>
  <phoneticPr fontId="2"/>
  <dataValidations count="4">
    <dataValidation type="list" allowBlank="1" showInputMessage="1" showErrorMessage="1" sqref="AD16:AF16">
      <formula1>$AL$16:$AL$17</formula1>
    </dataValidation>
    <dataValidation type="list" allowBlank="1" showInputMessage="1" showErrorMessage="1" sqref="Z14:AF14">
      <formula1>$AJ$11:$AJ$18</formula1>
    </dataValidation>
    <dataValidation type="list" allowBlank="1" showInputMessage="1" showErrorMessage="1" sqref="P15:T16">
      <formula1>$AI$11:$AI$16</formula1>
    </dataValidation>
    <dataValidation type="list" allowBlank="1" showInputMessage="1" showErrorMessage="1" sqref="AD15:AF15">
      <formula1>$AM$11:$AM$12</formula1>
    </dataValidation>
  </dataValidations>
  <printOptions horizontalCentered="1"/>
  <pageMargins left="0.23622047244094491" right="0.19685039370078741" top="0.23622047244094491" bottom="0.35433070866141736" header="0.19685039370078741" footer="0.19685039370078741"/>
  <pageSetup paperSize="9" scale="83"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40"/>
  <sheetViews>
    <sheetView view="pageBreakPreview" zoomScale="85" zoomScaleNormal="100" zoomScaleSheetLayoutView="85" workbookViewId="0">
      <selection activeCell="A3" sqref="A3"/>
    </sheetView>
  </sheetViews>
  <sheetFormatPr defaultColWidth="9.125" defaultRowHeight="13.5" x14ac:dyDescent="0.15"/>
  <cols>
    <col min="1" max="1" width="3.125" style="1" customWidth="1"/>
    <col min="2" max="2" width="2.75" style="1" customWidth="1"/>
    <col min="3" max="9" width="1.875" style="1" customWidth="1"/>
    <col min="10" max="10" width="17.875" style="1" customWidth="1"/>
    <col min="11" max="20" width="3" style="1" customWidth="1"/>
    <col min="21" max="21" width="1.375" style="1" customWidth="1"/>
    <col min="22" max="22" width="9.875" style="1" customWidth="1"/>
    <col min="23" max="32" width="3.75" style="1" customWidth="1"/>
    <col min="33" max="33" width="4.875" style="1" customWidth="1"/>
    <col min="34" max="35" width="3.125" style="1" customWidth="1"/>
    <col min="36" max="36" width="8.375" style="1" bestFit="1" customWidth="1"/>
    <col min="37" max="37" width="4.25" style="62" bestFit="1" customWidth="1"/>
    <col min="38" max="38" width="10.75" style="1" bestFit="1" customWidth="1"/>
    <col min="39" max="39" width="7.125" style="1" bestFit="1" customWidth="1"/>
    <col min="40" max="16384" width="9.125" style="1"/>
  </cols>
  <sheetData>
    <row r="1" spans="1:40" ht="8.25" customHeight="1" x14ac:dyDescent="0.15">
      <c r="A1" s="38"/>
      <c r="B1" s="267"/>
      <c r="C1" s="267"/>
      <c r="D1" s="267"/>
      <c r="E1" s="267"/>
      <c r="F1" s="267"/>
      <c r="G1" s="267"/>
      <c r="H1" s="267"/>
      <c r="I1" s="267"/>
      <c r="J1" s="38"/>
      <c r="K1" s="38"/>
      <c r="L1" s="38"/>
      <c r="M1" s="38"/>
      <c r="N1" s="38"/>
      <c r="O1" s="38"/>
      <c r="P1" s="38"/>
      <c r="Q1" s="38"/>
      <c r="R1" s="38"/>
      <c r="S1" s="38"/>
      <c r="T1" s="38"/>
      <c r="U1" s="38"/>
      <c r="V1" s="38"/>
      <c r="W1" s="38"/>
      <c r="X1" s="38"/>
      <c r="Y1" s="38"/>
      <c r="Z1" s="38"/>
      <c r="AA1" s="38"/>
      <c r="AB1" s="38"/>
      <c r="AC1" s="38"/>
      <c r="AD1" s="38"/>
      <c r="AE1" s="38"/>
      <c r="AF1" s="38"/>
      <c r="AG1" s="38"/>
    </row>
    <row r="2" spans="1:40" ht="5.25" customHeight="1" x14ac:dyDescent="0.15">
      <c r="A2" s="38"/>
      <c r="B2" s="38"/>
      <c r="C2" s="38"/>
      <c r="D2" s="38"/>
      <c r="E2" s="38"/>
      <c r="F2" s="38"/>
      <c r="G2" s="38"/>
      <c r="H2" s="38"/>
      <c r="I2" s="38"/>
      <c r="J2" s="38"/>
      <c r="K2" s="38"/>
      <c r="L2" s="38"/>
      <c r="M2" s="38"/>
      <c r="N2" s="38"/>
      <c r="O2" s="38"/>
      <c r="P2" s="38"/>
      <c r="Q2" s="38"/>
      <c r="R2" s="38"/>
      <c r="S2" s="38"/>
      <c r="T2" s="38"/>
      <c r="U2" s="38"/>
      <c r="V2" s="38"/>
      <c r="W2" s="38"/>
      <c r="X2" s="38"/>
      <c r="Y2" s="38"/>
      <c r="Z2" s="38"/>
      <c r="AA2" s="38"/>
      <c r="AB2" s="38"/>
      <c r="AC2" s="38"/>
      <c r="AD2" s="38"/>
      <c r="AE2" s="268"/>
      <c r="AF2" s="268"/>
      <c r="AG2" s="268"/>
    </row>
    <row r="3" spans="1:40" ht="33.75" customHeight="1" x14ac:dyDescent="0.15">
      <c r="A3" s="38"/>
      <c r="B3" s="39"/>
      <c r="C3" s="39"/>
      <c r="D3" s="39"/>
      <c r="E3" s="39"/>
      <c r="F3" s="39"/>
      <c r="G3" s="39"/>
      <c r="H3" s="39"/>
      <c r="I3" s="39"/>
      <c r="J3" s="39"/>
      <c r="K3" s="39"/>
      <c r="L3" s="39"/>
      <c r="M3" s="39"/>
      <c r="N3" s="39"/>
      <c r="O3" s="39"/>
      <c r="P3" s="39"/>
      <c r="Q3" s="39"/>
      <c r="R3" s="39"/>
      <c r="S3" s="39"/>
      <c r="T3" s="39"/>
      <c r="U3" s="39"/>
      <c r="V3" s="39"/>
      <c r="W3" s="39"/>
      <c r="X3" s="39"/>
      <c r="Y3" s="39"/>
      <c r="Z3" s="39"/>
      <c r="AA3" s="39"/>
      <c r="AB3" s="39"/>
      <c r="AC3" s="39"/>
      <c r="AD3" s="39"/>
      <c r="AE3" s="269"/>
      <c r="AF3" s="269"/>
      <c r="AG3" s="269"/>
      <c r="AH3" s="2"/>
      <c r="AI3" s="2"/>
    </row>
    <row r="4" spans="1:40" ht="30.75" customHeight="1" x14ac:dyDescent="0.15">
      <c r="A4" s="38"/>
      <c r="B4" s="38"/>
      <c r="C4" s="38"/>
      <c r="D4" s="38"/>
      <c r="E4" s="38"/>
      <c r="F4" s="38"/>
      <c r="G4" s="38"/>
      <c r="H4" s="38"/>
      <c r="I4" s="38"/>
      <c r="J4" s="38"/>
      <c r="K4" s="38"/>
      <c r="L4" s="38"/>
      <c r="M4" s="38"/>
      <c r="N4" s="38"/>
      <c r="O4" s="38"/>
      <c r="P4" s="38"/>
      <c r="Q4" s="38"/>
      <c r="R4" s="38"/>
      <c r="S4" s="38"/>
      <c r="T4" s="38"/>
      <c r="U4" s="38"/>
      <c r="V4" s="38"/>
      <c r="W4" s="38"/>
      <c r="X4" s="38"/>
      <c r="Y4" s="38"/>
      <c r="Z4" s="38"/>
      <c r="AA4" s="38"/>
      <c r="AB4" s="38"/>
      <c r="AC4" s="38"/>
      <c r="AD4" s="38"/>
      <c r="AE4" s="38"/>
      <c r="AF4" s="38"/>
      <c r="AG4" s="38"/>
    </row>
    <row r="5" spans="1:40" x14ac:dyDescent="0.15">
      <c r="A5" s="38"/>
      <c r="B5" s="270" t="s">
        <v>630</v>
      </c>
      <c r="C5" s="270"/>
      <c r="D5" s="270"/>
      <c r="E5" s="270"/>
      <c r="F5" s="270"/>
      <c r="G5" s="270"/>
      <c r="H5" s="270"/>
      <c r="I5" s="270"/>
      <c r="J5" s="270"/>
      <c r="K5" s="270"/>
      <c r="L5" s="270"/>
      <c r="M5" s="270"/>
      <c r="N5" s="270"/>
      <c r="O5" s="270"/>
      <c r="P5" s="270"/>
      <c r="Q5" s="270"/>
      <c r="R5" s="270"/>
      <c r="S5" s="270"/>
      <c r="T5" s="270"/>
      <c r="U5" s="270"/>
      <c r="V5" s="270"/>
      <c r="W5" s="270"/>
      <c r="X5" s="270"/>
      <c r="Y5" s="270"/>
      <c r="Z5" s="270"/>
      <c r="AA5" s="270"/>
      <c r="AB5" s="270"/>
      <c r="AC5" s="270"/>
      <c r="AD5" s="270"/>
      <c r="AE5" s="270"/>
      <c r="AF5" s="270"/>
      <c r="AG5" s="270"/>
    </row>
    <row r="6" spans="1:40" x14ac:dyDescent="0.15">
      <c r="A6" s="38"/>
      <c r="B6" s="270" t="s">
        <v>11</v>
      </c>
      <c r="C6" s="270"/>
      <c r="D6" s="270"/>
      <c r="E6" s="270"/>
      <c r="F6" s="270"/>
      <c r="G6" s="270"/>
      <c r="H6" s="270"/>
      <c r="I6" s="270"/>
      <c r="J6" s="270"/>
      <c r="K6" s="270"/>
      <c r="L6" s="270"/>
      <c r="M6" s="270"/>
      <c r="N6" s="270"/>
      <c r="O6" s="270"/>
      <c r="P6" s="270"/>
      <c r="Q6" s="270"/>
      <c r="R6" s="270"/>
      <c r="S6" s="270"/>
      <c r="T6" s="270"/>
      <c r="U6" s="270"/>
      <c r="V6" s="270"/>
      <c r="W6" s="270"/>
      <c r="X6" s="270"/>
      <c r="Y6" s="270"/>
      <c r="Z6" s="270"/>
      <c r="AA6" s="270"/>
      <c r="AB6" s="270"/>
      <c r="AC6" s="270"/>
      <c r="AD6" s="270"/>
      <c r="AE6" s="270"/>
      <c r="AF6" s="270"/>
      <c r="AG6" s="270"/>
    </row>
    <row r="7" spans="1:40" ht="12" customHeight="1" x14ac:dyDescent="0.15">
      <c r="A7" s="38"/>
      <c r="B7" s="38"/>
      <c r="C7" s="38"/>
      <c r="D7" s="38"/>
      <c r="E7" s="38"/>
      <c r="F7" s="38"/>
      <c r="G7" s="38"/>
      <c r="H7" s="38"/>
      <c r="I7" s="38"/>
      <c r="J7" s="38"/>
      <c r="K7" s="38"/>
      <c r="L7" s="38"/>
      <c r="M7" s="38"/>
      <c r="N7" s="38"/>
      <c r="O7" s="38"/>
      <c r="P7" s="38"/>
      <c r="Q7" s="38"/>
      <c r="R7" s="38"/>
      <c r="S7" s="38"/>
      <c r="T7" s="38"/>
      <c r="U7" s="38"/>
      <c r="V7" s="38"/>
      <c r="W7" s="38"/>
      <c r="X7" s="38"/>
      <c r="Y7" s="38"/>
      <c r="Z7" s="38"/>
      <c r="AA7" s="38"/>
      <c r="AB7" s="38"/>
      <c r="AC7" s="38"/>
      <c r="AD7" s="38"/>
      <c r="AE7" s="38"/>
      <c r="AF7" s="38"/>
      <c r="AG7" s="38"/>
    </row>
    <row r="8" spans="1:40" ht="24" customHeight="1" x14ac:dyDescent="0.15">
      <c r="A8" s="38"/>
      <c r="B8" s="38"/>
      <c r="C8" s="38"/>
      <c r="D8" s="38"/>
      <c r="E8" s="38"/>
      <c r="F8" s="38"/>
      <c r="G8" s="38"/>
      <c r="H8" s="38"/>
      <c r="I8" s="38"/>
      <c r="J8" s="38"/>
      <c r="K8" s="38"/>
      <c r="L8" s="38"/>
      <c r="M8" s="38"/>
      <c r="N8" s="38"/>
      <c r="O8" s="38"/>
      <c r="P8" s="38"/>
      <c r="Q8" s="38"/>
      <c r="R8" s="38"/>
      <c r="S8" s="38"/>
      <c r="T8" s="38"/>
      <c r="U8" s="38"/>
      <c r="V8" s="83" t="s">
        <v>656</v>
      </c>
      <c r="W8" s="104"/>
      <c r="X8" s="105"/>
      <c r="Y8" s="271" t="s">
        <v>16</v>
      </c>
      <c r="Z8" s="272"/>
      <c r="AA8" s="104"/>
      <c r="AB8" s="106"/>
      <c r="AC8" s="271" t="s">
        <v>17</v>
      </c>
      <c r="AD8" s="273"/>
      <c r="AE8" s="273"/>
      <c r="AF8" s="272"/>
      <c r="AG8" s="40"/>
    </row>
    <row r="9" spans="1:40" ht="12" customHeight="1" x14ac:dyDescent="0.15">
      <c r="A9" s="38"/>
      <c r="B9" s="38"/>
      <c r="C9" s="38"/>
      <c r="D9" s="38"/>
      <c r="E9" s="38"/>
      <c r="F9" s="38"/>
      <c r="G9" s="38"/>
      <c r="H9" s="38"/>
      <c r="I9" s="38"/>
      <c r="J9" s="38"/>
      <c r="K9" s="38"/>
      <c r="L9" s="38"/>
      <c r="M9" s="38"/>
      <c r="N9" s="38"/>
      <c r="O9" s="38"/>
      <c r="P9" s="38"/>
      <c r="Q9" s="38"/>
      <c r="R9" s="38"/>
      <c r="S9" s="38"/>
      <c r="T9" s="38"/>
      <c r="U9" s="38"/>
      <c r="V9" s="38"/>
      <c r="W9" s="38"/>
      <c r="X9" s="38"/>
      <c r="Y9" s="38"/>
      <c r="Z9" s="38"/>
      <c r="AA9" s="38"/>
      <c r="AB9" s="38"/>
      <c r="AC9" s="38"/>
      <c r="AD9" s="38"/>
      <c r="AE9" s="38"/>
      <c r="AF9" s="38"/>
      <c r="AG9" s="38"/>
    </row>
    <row r="10" spans="1:40" ht="30" customHeight="1" x14ac:dyDescent="0.15">
      <c r="A10" s="38"/>
      <c r="B10" s="241" t="s">
        <v>833</v>
      </c>
      <c r="C10" s="242"/>
      <c r="D10" s="242"/>
      <c r="E10" s="242"/>
      <c r="F10" s="242"/>
      <c r="G10" s="242"/>
      <c r="H10" s="242"/>
      <c r="I10" s="242"/>
      <c r="J10" s="243"/>
      <c r="K10" s="235"/>
      <c r="L10" s="236"/>
      <c r="M10" s="236"/>
      <c r="N10" s="236"/>
      <c r="O10" s="236"/>
      <c r="P10" s="236"/>
      <c r="Q10" s="236"/>
      <c r="R10" s="236"/>
      <c r="S10" s="236"/>
      <c r="T10" s="237"/>
      <c r="U10" s="38"/>
      <c r="V10" s="41" t="s">
        <v>116</v>
      </c>
      <c r="W10" s="107"/>
      <c r="X10" s="108"/>
      <c r="Y10" s="108"/>
      <c r="Z10" s="108"/>
      <c r="AA10" s="108"/>
      <c r="AB10" s="108"/>
      <c r="AC10" s="108"/>
      <c r="AD10" s="108"/>
      <c r="AE10" s="108"/>
      <c r="AF10" s="109"/>
      <c r="AG10" s="42"/>
    </row>
    <row r="11" spans="1:40" ht="21" customHeight="1" x14ac:dyDescent="0.15">
      <c r="A11" s="38"/>
      <c r="B11" s="247" t="s">
        <v>5</v>
      </c>
      <c r="C11" s="248"/>
      <c r="D11" s="248"/>
      <c r="E11" s="248"/>
      <c r="F11" s="248"/>
      <c r="G11" s="248"/>
      <c r="H11" s="248"/>
      <c r="I11" s="248"/>
      <c r="J11" s="249"/>
      <c r="K11" s="293"/>
      <c r="L11" s="263"/>
      <c r="M11" s="263"/>
      <c r="N11" s="263"/>
      <c r="O11" s="263"/>
      <c r="P11" s="263"/>
      <c r="Q11" s="263"/>
      <c r="R11" s="263"/>
      <c r="S11" s="263"/>
      <c r="T11" s="264"/>
      <c r="U11" s="38"/>
      <c r="V11" s="43" t="s">
        <v>0</v>
      </c>
      <c r="W11" s="284"/>
      <c r="X11" s="285"/>
      <c r="Y11" s="285"/>
      <c r="Z11" s="285"/>
      <c r="AA11" s="285"/>
      <c r="AB11" s="285"/>
      <c r="AC11" s="285"/>
      <c r="AD11" s="285"/>
      <c r="AE11" s="285"/>
      <c r="AF11" s="286"/>
      <c r="AG11" s="44"/>
      <c r="AI11" s="1">
        <v>6</v>
      </c>
      <c r="AJ11" s="3" t="s">
        <v>46</v>
      </c>
      <c r="AK11" s="61" t="s">
        <v>125</v>
      </c>
      <c r="AM11" s="1" t="s">
        <v>657</v>
      </c>
      <c r="AN11" s="1">
        <v>1</v>
      </c>
    </row>
    <row r="12" spans="1:40" ht="21" customHeight="1" x14ac:dyDescent="0.15">
      <c r="A12" s="38"/>
      <c r="B12" s="274" t="s">
        <v>1</v>
      </c>
      <c r="C12" s="275"/>
      <c r="D12" s="275"/>
      <c r="E12" s="275"/>
      <c r="F12" s="275"/>
      <c r="G12" s="275"/>
      <c r="H12" s="275"/>
      <c r="I12" s="275"/>
      <c r="J12" s="276"/>
      <c r="K12" s="294"/>
      <c r="L12" s="265"/>
      <c r="M12" s="265"/>
      <c r="N12" s="265"/>
      <c r="O12" s="265"/>
      <c r="P12" s="265"/>
      <c r="Q12" s="265"/>
      <c r="R12" s="265"/>
      <c r="S12" s="265"/>
      <c r="T12" s="266"/>
      <c r="U12" s="38"/>
      <c r="V12" s="43" t="s">
        <v>2</v>
      </c>
      <c r="W12" s="287"/>
      <c r="X12" s="288"/>
      <c r="Y12" s="288"/>
      <c r="Z12" s="288"/>
      <c r="AA12" s="288"/>
      <c r="AB12" s="288"/>
      <c r="AC12" s="288"/>
      <c r="AD12" s="288"/>
      <c r="AE12" s="288"/>
      <c r="AF12" s="289"/>
      <c r="AG12" s="44"/>
      <c r="AI12" s="1">
        <v>5</v>
      </c>
      <c r="AJ12" s="3" t="s">
        <v>47</v>
      </c>
      <c r="AK12" s="61" t="s">
        <v>126</v>
      </c>
      <c r="AM12" s="1" t="s">
        <v>658</v>
      </c>
      <c r="AN12" s="1">
        <v>2</v>
      </c>
    </row>
    <row r="13" spans="1:40" ht="21" customHeight="1" x14ac:dyDescent="0.15">
      <c r="A13" s="38"/>
      <c r="B13" s="247" t="s">
        <v>21</v>
      </c>
      <c r="C13" s="248"/>
      <c r="D13" s="248"/>
      <c r="E13" s="248"/>
      <c r="F13" s="248"/>
      <c r="G13" s="248"/>
      <c r="H13" s="248"/>
      <c r="I13" s="248"/>
      <c r="J13" s="249"/>
      <c r="K13" s="263"/>
      <c r="L13" s="263"/>
      <c r="M13" s="263"/>
      <c r="N13" s="263"/>
      <c r="O13" s="263"/>
      <c r="P13" s="263"/>
      <c r="Q13" s="263"/>
      <c r="R13" s="263"/>
      <c r="S13" s="263"/>
      <c r="T13" s="264"/>
      <c r="U13" s="38"/>
      <c r="V13" s="43" t="s">
        <v>3</v>
      </c>
      <c r="W13" s="290"/>
      <c r="X13" s="291"/>
      <c r="Y13" s="291"/>
      <c r="Z13" s="291"/>
      <c r="AA13" s="291"/>
      <c r="AB13" s="291"/>
      <c r="AC13" s="291"/>
      <c r="AD13" s="291"/>
      <c r="AE13" s="291"/>
      <c r="AF13" s="292"/>
      <c r="AG13" s="44"/>
      <c r="AI13" s="1">
        <v>4</v>
      </c>
      <c r="AJ13" s="3" t="s">
        <v>48</v>
      </c>
      <c r="AK13" s="61" t="s">
        <v>127</v>
      </c>
    </row>
    <row r="14" spans="1:40" ht="21" customHeight="1" x14ac:dyDescent="0.15">
      <c r="A14" s="38"/>
      <c r="B14" s="274" t="s">
        <v>22</v>
      </c>
      <c r="C14" s="275"/>
      <c r="D14" s="275"/>
      <c r="E14" s="275"/>
      <c r="F14" s="275"/>
      <c r="G14" s="275"/>
      <c r="H14" s="275"/>
      <c r="I14" s="275"/>
      <c r="J14" s="276"/>
      <c r="K14" s="265"/>
      <c r="L14" s="265"/>
      <c r="M14" s="265"/>
      <c r="N14" s="265"/>
      <c r="O14" s="265"/>
      <c r="P14" s="265"/>
      <c r="Q14" s="265"/>
      <c r="R14" s="265"/>
      <c r="S14" s="265"/>
      <c r="T14" s="266"/>
      <c r="U14" s="38"/>
      <c r="V14" s="45" t="s">
        <v>4</v>
      </c>
      <c r="W14" s="279" t="s">
        <v>20</v>
      </c>
      <c r="X14" s="280"/>
      <c r="Y14" s="280"/>
      <c r="Z14" s="281" t="s">
        <v>46</v>
      </c>
      <c r="AA14" s="282"/>
      <c r="AB14" s="282"/>
      <c r="AC14" s="282"/>
      <c r="AD14" s="282"/>
      <c r="AE14" s="282"/>
      <c r="AF14" s="283"/>
      <c r="AG14" s="46"/>
      <c r="AI14" s="1">
        <v>3</v>
      </c>
      <c r="AJ14" s="3" t="s">
        <v>49</v>
      </c>
      <c r="AK14" s="61" t="s">
        <v>128</v>
      </c>
      <c r="AL14" s="3" t="s">
        <v>134</v>
      </c>
    </row>
    <row r="15" spans="1:40" ht="21" customHeight="1" x14ac:dyDescent="0.15">
      <c r="A15" s="38"/>
      <c r="B15" s="277" t="s">
        <v>80</v>
      </c>
      <c r="C15" s="277"/>
      <c r="D15" s="277"/>
      <c r="E15" s="277"/>
      <c r="F15" s="277"/>
      <c r="G15" s="277"/>
      <c r="H15" s="277"/>
      <c r="I15" s="277"/>
      <c r="J15" s="277"/>
      <c r="K15" s="277"/>
      <c r="L15" s="277"/>
      <c r="M15" s="277"/>
      <c r="N15" s="277"/>
      <c r="O15" s="277"/>
      <c r="P15" s="262">
        <v>6</v>
      </c>
      <c r="Q15" s="262"/>
      <c r="R15" s="262"/>
      <c r="S15" s="262"/>
      <c r="T15" s="262"/>
      <c r="U15" s="38"/>
      <c r="V15" s="241" t="s">
        <v>826</v>
      </c>
      <c r="W15" s="242"/>
      <c r="X15" s="242"/>
      <c r="Y15" s="242"/>
      <c r="Z15" s="242"/>
      <c r="AA15" s="242"/>
      <c r="AB15" s="242"/>
      <c r="AC15" s="243"/>
      <c r="AD15" s="238" t="s">
        <v>658</v>
      </c>
      <c r="AE15" s="239"/>
      <c r="AF15" s="240"/>
      <c r="AG15" s="46"/>
      <c r="AI15" s="1">
        <v>2</v>
      </c>
      <c r="AJ15" s="3" t="s">
        <v>50</v>
      </c>
      <c r="AK15" s="61" t="s">
        <v>129</v>
      </c>
      <c r="AL15" s="3" t="s">
        <v>135</v>
      </c>
    </row>
    <row r="16" spans="1:40" s="5" customFormat="1" ht="21" customHeight="1" x14ac:dyDescent="0.15">
      <c r="A16" s="47"/>
      <c r="B16" s="277"/>
      <c r="C16" s="277"/>
      <c r="D16" s="277"/>
      <c r="E16" s="277"/>
      <c r="F16" s="277"/>
      <c r="G16" s="277"/>
      <c r="H16" s="277"/>
      <c r="I16" s="277"/>
      <c r="J16" s="277"/>
      <c r="K16" s="277"/>
      <c r="L16" s="277"/>
      <c r="M16" s="277"/>
      <c r="N16" s="277"/>
      <c r="O16" s="277"/>
      <c r="P16" s="262"/>
      <c r="Q16" s="262"/>
      <c r="R16" s="262"/>
      <c r="S16" s="262"/>
      <c r="T16" s="262"/>
      <c r="U16" s="48"/>
      <c r="V16" s="241" t="s">
        <v>39</v>
      </c>
      <c r="W16" s="242"/>
      <c r="X16" s="242"/>
      <c r="Y16" s="242"/>
      <c r="Z16" s="242"/>
      <c r="AA16" s="242"/>
      <c r="AB16" s="242"/>
      <c r="AC16" s="243"/>
      <c r="AD16" s="262" t="s">
        <v>41</v>
      </c>
      <c r="AE16" s="262"/>
      <c r="AF16" s="262"/>
      <c r="AG16" s="48"/>
      <c r="AH16" s="4"/>
      <c r="AI16" s="4">
        <v>1</v>
      </c>
      <c r="AJ16" s="3" t="s">
        <v>51</v>
      </c>
      <c r="AK16" s="61" t="s">
        <v>130</v>
      </c>
      <c r="AL16" s="3" t="s">
        <v>40</v>
      </c>
    </row>
    <row r="17" spans="1:39" s="5" customFormat="1" x14ac:dyDescent="0.15">
      <c r="A17" s="47"/>
      <c r="B17" s="48"/>
      <c r="C17" s="48"/>
      <c r="D17" s="48"/>
      <c r="E17" s="48"/>
      <c r="F17" s="48"/>
      <c r="G17" s="48"/>
      <c r="H17" s="48"/>
      <c r="I17" s="48"/>
      <c r="J17" s="48"/>
      <c r="K17" s="48"/>
      <c r="L17" s="48"/>
      <c r="M17" s="48"/>
      <c r="N17" s="48"/>
      <c r="O17" s="48"/>
      <c r="P17" s="48"/>
      <c r="Q17" s="48"/>
      <c r="R17" s="48"/>
      <c r="S17" s="48"/>
      <c r="T17" s="48"/>
      <c r="U17" s="48"/>
      <c r="V17" s="48"/>
      <c r="W17" s="48"/>
      <c r="X17" s="48"/>
      <c r="Y17" s="48"/>
      <c r="Z17" s="48"/>
      <c r="AA17" s="48"/>
      <c r="AB17" s="48"/>
      <c r="AC17" s="48"/>
      <c r="AD17" s="48"/>
      <c r="AE17" s="48"/>
      <c r="AF17" s="48"/>
      <c r="AG17" s="48"/>
      <c r="AH17" s="4"/>
      <c r="AI17" s="4"/>
      <c r="AJ17" s="3" t="s">
        <v>52</v>
      </c>
      <c r="AK17" s="61" t="s">
        <v>131</v>
      </c>
      <c r="AL17" s="3" t="s">
        <v>41</v>
      </c>
    </row>
    <row r="18" spans="1:39" s="5" customFormat="1" ht="24" customHeight="1" x14ac:dyDescent="0.15">
      <c r="A18" s="47"/>
      <c r="B18" s="277" t="s">
        <v>12</v>
      </c>
      <c r="C18" s="278"/>
      <c r="D18" s="278"/>
      <c r="E18" s="278"/>
      <c r="F18" s="278"/>
      <c r="G18" s="278"/>
      <c r="H18" s="278"/>
      <c r="I18" s="278"/>
      <c r="J18" s="33"/>
      <c r="K18" s="277" t="s">
        <v>13</v>
      </c>
      <c r="L18" s="277"/>
      <c r="M18" s="277"/>
      <c r="N18" s="277"/>
      <c r="O18" s="277"/>
      <c r="P18" s="277"/>
      <c r="Q18" s="295"/>
      <c r="R18" s="295"/>
      <c r="S18" s="295"/>
      <c r="T18" s="295"/>
      <c r="U18" s="295"/>
      <c r="V18" s="295"/>
      <c r="W18" s="241" t="s">
        <v>14</v>
      </c>
      <c r="X18" s="242"/>
      <c r="Y18" s="242"/>
      <c r="Z18" s="242"/>
      <c r="AA18" s="242"/>
      <c r="AB18" s="243"/>
      <c r="AC18" s="256"/>
      <c r="AD18" s="257"/>
      <c r="AE18" s="257"/>
      <c r="AF18" s="258"/>
      <c r="AG18" s="49"/>
      <c r="AH18" s="4"/>
      <c r="AI18" s="4"/>
      <c r="AJ18" s="3" t="s">
        <v>53</v>
      </c>
      <c r="AK18" s="61" t="s">
        <v>132</v>
      </c>
    </row>
    <row r="19" spans="1:39" ht="27" customHeight="1" thickBot="1" x14ac:dyDescent="0.2">
      <c r="A19" s="38"/>
      <c r="B19" s="38"/>
      <c r="C19" s="38"/>
      <c r="D19" s="38"/>
      <c r="E19" s="38"/>
      <c r="F19" s="38"/>
      <c r="G19" s="38"/>
      <c r="H19" s="38"/>
      <c r="I19" s="38"/>
      <c r="J19" s="38"/>
      <c r="K19" s="38"/>
      <c r="L19" s="38"/>
      <c r="M19" s="38"/>
      <c r="N19" s="38"/>
      <c r="O19" s="38"/>
      <c r="P19" s="38"/>
      <c r="Q19" s="38"/>
      <c r="R19" s="38"/>
      <c r="S19" s="38"/>
      <c r="T19" s="38"/>
      <c r="U19" s="38"/>
      <c r="V19" s="38"/>
      <c r="W19" s="38"/>
      <c r="X19" s="38"/>
      <c r="Y19" s="38"/>
      <c r="Z19" s="38"/>
      <c r="AA19" s="38"/>
      <c r="AB19" s="38"/>
      <c r="AC19" s="38"/>
      <c r="AD19" s="38"/>
      <c r="AE19" s="38"/>
      <c r="AF19" s="38"/>
      <c r="AG19" s="38"/>
      <c r="AJ19" s="3"/>
      <c r="AK19" s="61"/>
    </row>
    <row r="20" spans="1:39" ht="28.5" customHeight="1" thickBot="1" x14ac:dyDescent="0.2">
      <c r="A20" s="38"/>
      <c r="B20" s="316"/>
      <c r="C20" s="316"/>
      <c r="D20" s="259" t="s">
        <v>18</v>
      </c>
      <c r="E20" s="260"/>
      <c r="F20" s="260"/>
      <c r="G20" s="260"/>
      <c r="H20" s="260"/>
      <c r="I20" s="261"/>
      <c r="J20" s="242" t="s">
        <v>6</v>
      </c>
      <c r="K20" s="304"/>
      <c r="L20" s="304"/>
      <c r="M20" s="304"/>
      <c r="N20" s="304"/>
      <c r="O20" s="304"/>
      <c r="P20" s="305"/>
      <c r="Q20" s="241" t="s">
        <v>19</v>
      </c>
      <c r="R20" s="242"/>
      <c r="S20" s="242"/>
      <c r="T20" s="242"/>
      <c r="U20" s="243"/>
      <c r="V20" s="50" t="s">
        <v>15</v>
      </c>
      <c r="W20" s="241" t="s">
        <v>7</v>
      </c>
      <c r="X20" s="242"/>
      <c r="Y20" s="242"/>
      <c r="Z20" s="242"/>
      <c r="AA20" s="242"/>
      <c r="AB20" s="242"/>
      <c r="AC20" s="242"/>
      <c r="AD20" s="241" t="s">
        <v>8</v>
      </c>
      <c r="AE20" s="242"/>
      <c r="AF20" s="243"/>
      <c r="AG20" s="84"/>
      <c r="AJ20" s="66" t="str">
        <f>IF(Z14=AJ11,AK11,IF(Z14=AJ12,AK12,IF(Z14=AJ13,AK13,IF(Z14=AJ14,AK14,IF(AJ15=Z14,AK15,IF(Z14=AJ16,AK16,IF(Z14=AJ17,AK17,IF(Z14=AJ18,AK18,""))))))))</f>
        <v>01</v>
      </c>
      <c r="AK20" s="63"/>
      <c r="AM20" s="82"/>
    </row>
    <row r="21" spans="1:39" ht="35.25" customHeight="1" x14ac:dyDescent="0.15">
      <c r="A21" s="38"/>
      <c r="B21" s="316" t="s">
        <v>43</v>
      </c>
      <c r="C21" s="316"/>
      <c r="D21" s="67" t="s">
        <v>59</v>
      </c>
      <c r="E21" s="68" t="s">
        <v>137</v>
      </c>
      <c r="F21" s="34" t="s">
        <v>151</v>
      </c>
      <c r="G21" s="34" t="s">
        <v>158</v>
      </c>
      <c r="H21" s="35" t="s">
        <v>151</v>
      </c>
      <c r="I21" s="36" t="s">
        <v>158</v>
      </c>
      <c r="J21" s="247" t="str">
        <f>IF($F21&amp;$G21&amp;$H21&amp;$I21="","",VLOOKUP($D21&amp;$E21&amp;$F21&amp;$G21&amp;$H21&amp;$I21,【参考】新コード表!$B$2:$C$977,2,FALSE))</f>
        <v>福祉短期入所Ⅰ６</v>
      </c>
      <c r="K21" s="248"/>
      <c r="L21" s="248"/>
      <c r="M21" s="248"/>
      <c r="N21" s="248"/>
      <c r="O21" s="248"/>
      <c r="P21" s="249"/>
      <c r="Q21" s="250">
        <v>2465</v>
      </c>
      <c r="R21" s="251"/>
      <c r="S21" s="251"/>
      <c r="T21" s="251"/>
      <c r="U21" s="252"/>
      <c r="V21" s="37">
        <v>2</v>
      </c>
      <c r="W21" s="299">
        <f>IF(V21="","",Q21*V21)</f>
        <v>4930</v>
      </c>
      <c r="X21" s="300"/>
      <c r="Y21" s="300"/>
      <c r="Z21" s="300"/>
      <c r="AA21" s="300"/>
      <c r="AB21" s="300"/>
      <c r="AC21" s="301"/>
      <c r="AD21" s="296"/>
      <c r="AE21" s="297"/>
      <c r="AF21" s="298"/>
      <c r="AG21" s="42"/>
    </row>
    <row r="22" spans="1:39" ht="35.25" customHeight="1" x14ac:dyDescent="0.15">
      <c r="A22" s="38"/>
      <c r="B22" s="316"/>
      <c r="C22" s="316"/>
      <c r="D22" s="67" t="s">
        <v>59</v>
      </c>
      <c r="E22" s="68" t="s">
        <v>137</v>
      </c>
      <c r="F22" s="34" t="s">
        <v>152</v>
      </c>
      <c r="G22" s="34" t="s">
        <v>152</v>
      </c>
      <c r="H22" s="35" t="s">
        <v>153</v>
      </c>
      <c r="I22" s="36" t="s">
        <v>152</v>
      </c>
      <c r="J22" s="247" t="str">
        <f>IF($F22&amp;$G22&amp;$H22&amp;$I22="","",VLOOKUP($D22&amp;$E22&amp;$F22&amp;$G22&amp;$H22&amp;$I22,【参考】新コード表!$B$2:$C$977,2,FALSE))</f>
        <v>福祉短期入所Ⅱ６</v>
      </c>
      <c r="K22" s="248"/>
      <c r="L22" s="248"/>
      <c r="M22" s="248"/>
      <c r="N22" s="248"/>
      <c r="O22" s="248"/>
      <c r="P22" s="249"/>
      <c r="Q22" s="250">
        <v>1840</v>
      </c>
      <c r="R22" s="251"/>
      <c r="S22" s="251"/>
      <c r="T22" s="251"/>
      <c r="U22" s="252"/>
      <c r="V22" s="37">
        <v>1</v>
      </c>
      <c r="W22" s="299">
        <f>IF(V22="","",Q22*V22)</f>
        <v>1840</v>
      </c>
      <c r="X22" s="300"/>
      <c r="Y22" s="300"/>
      <c r="Z22" s="300"/>
      <c r="AA22" s="300"/>
      <c r="AB22" s="300"/>
      <c r="AC22" s="301"/>
      <c r="AD22" s="296"/>
      <c r="AE22" s="297"/>
      <c r="AF22" s="298"/>
      <c r="AG22" s="42"/>
    </row>
    <row r="23" spans="1:39" ht="35.25" customHeight="1" x14ac:dyDescent="0.15">
      <c r="A23" s="38"/>
      <c r="B23" s="316"/>
      <c r="C23" s="316"/>
      <c r="D23" s="67" t="s">
        <v>59</v>
      </c>
      <c r="E23" s="68" t="s">
        <v>137</v>
      </c>
      <c r="F23" s="34"/>
      <c r="G23" s="34"/>
      <c r="H23" s="35"/>
      <c r="I23" s="36"/>
      <c r="J23" s="247" t="str">
        <f>IF($F23&amp;$G23&amp;$H23&amp;$I23="","",VLOOKUP($D23&amp;$E23&amp;$F23&amp;$G23&amp;$H23&amp;$I23,【参考】新コード表!$B$2:$C$977,2,FALSE))</f>
        <v/>
      </c>
      <c r="K23" s="248"/>
      <c r="L23" s="248"/>
      <c r="M23" s="248"/>
      <c r="N23" s="248"/>
      <c r="O23" s="248"/>
      <c r="P23" s="249"/>
      <c r="Q23" s="250" t="str">
        <f>IF($F23&amp;$G23&amp;$H23&amp;$I23="","",VLOOKUP($D23&amp;$E23&amp;$F23&amp;$G23&amp;$H23&amp;$I23&amp;$P$15&amp;$AJ$20&amp;$AM$20,#REF!,2,FALSE))</f>
        <v/>
      </c>
      <c r="R23" s="251"/>
      <c r="S23" s="251"/>
      <c r="T23" s="251"/>
      <c r="U23" s="252"/>
      <c r="V23" s="37"/>
      <c r="W23" s="299" t="str">
        <f>IF(V23="","",Q23*V23)</f>
        <v/>
      </c>
      <c r="X23" s="300"/>
      <c r="Y23" s="300"/>
      <c r="Z23" s="300"/>
      <c r="AA23" s="300"/>
      <c r="AB23" s="300"/>
      <c r="AC23" s="301"/>
      <c r="AD23" s="296"/>
      <c r="AE23" s="297"/>
      <c r="AF23" s="298"/>
      <c r="AG23" s="42"/>
    </row>
    <row r="24" spans="1:39" ht="35.25" customHeight="1" thickBot="1" x14ac:dyDescent="0.2">
      <c r="A24" s="38"/>
      <c r="B24" s="316"/>
      <c r="C24" s="316"/>
      <c r="D24" s="67" t="s">
        <v>59</v>
      </c>
      <c r="E24" s="68" t="s">
        <v>137</v>
      </c>
      <c r="F24" s="34"/>
      <c r="G24" s="34"/>
      <c r="H24" s="35"/>
      <c r="I24" s="36"/>
      <c r="J24" s="247" t="str">
        <f>IF($F24&amp;$G24&amp;$H24&amp;$I24="","",VLOOKUP($D24&amp;$E24&amp;$F24&amp;$G24&amp;$H24&amp;$I24,【参考】新コード表!$B$2:$C$977,2,FALSE))</f>
        <v/>
      </c>
      <c r="K24" s="248"/>
      <c r="L24" s="248"/>
      <c r="M24" s="248"/>
      <c r="N24" s="248"/>
      <c r="O24" s="248"/>
      <c r="P24" s="249"/>
      <c r="Q24" s="250" t="str">
        <f>IF($F24&amp;$G24&amp;$H24&amp;$I24="","",VLOOKUP($D24&amp;$E24&amp;$F24&amp;$G24&amp;$H24&amp;$I24&amp;$P$15&amp;$AJ$20&amp;$AM$20,#REF!,2,FALSE))</f>
        <v/>
      </c>
      <c r="R24" s="251"/>
      <c r="S24" s="251"/>
      <c r="T24" s="251"/>
      <c r="U24" s="252"/>
      <c r="V24" s="37"/>
      <c r="W24" s="299" t="str">
        <f>IF(V24="","",Q24*V24)</f>
        <v/>
      </c>
      <c r="X24" s="300"/>
      <c r="Y24" s="300"/>
      <c r="Z24" s="300"/>
      <c r="AA24" s="300"/>
      <c r="AB24" s="300"/>
      <c r="AC24" s="301"/>
      <c r="AD24" s="296"/>
      <c r="AE24" s="297"/>
      <c r="AF24" s="298"/>
      <c r="AG24" s="42"/>
    </row>
    <row r="25" spans="1:39" ht="21" customHeight="1" thickTop="1" x14ac:dyDescent="0.15">
      <c r="A25" s="38"/>
      <c r="B25" s="316"/>
      <c r="C25" s="316"/>
      <c r="D25" s="244" t="s">
        <v>42</v>
      </c>
      <c r="E25" s="245"/>
      <c r="F25" s="245"/>
      <c r="G25" s="245"/>
      <c r="H25" s="245"/>
      <c r="I25" s="245"/>
      <c r="J25" s="245"/>
      <c r="K25" s="245"/>
      <c r="L25" s="245"/>
      <c r="M25" s="245"/>
      <c r="N25" s="245"/>
      <c r="O25" s="245"/>
      <c r="P25" s="245"/>
      <c r="Q25" s="245"/>
      <c r="R25" s="245"/>
      <c r="S25" s="245"/>
      <c r="T25" s="245"/>
      <c r="U25" s="245"/>
      <c r="V25" s="246"/>
      <c r="W25" s="76" t="s">
        <v>10</v>
      </c>
      <c r="X25" s="302">
        <f>SUM(W21:AC24)</f>
        <v>6770</v>
      </c>
      <c r="Y25" s="302"/>
      <c r="Z25" s="302"/>
      <c r="AA25" s="302"/>
      <c r="AB25" s="302"/>
      <c r="AC25" s="303"/>
      <c r="AD25" s="326"/>
      <c r="AE25" s="327"/>
      <c r="AF25" s="328"/>
      <c r="AG25" s="42"/>
    </row>
    <row r="26" spans="1:39" ht="33.75" customHeight="1" x14ac:dyDescent="0.15">
      <c r="A26" s="38"/>
      <c r="B26" s="316" t="s">
        <v>44</v>
      </c>
      <c r="C26" s="316"/>
      <c r="D26" s="51" t="s">
        <v>59</v>
      </c>
      <c r="E26" s="52" t="s">
        <v>60</v>
      </c>
      <c r="F26" s="52" t="s">
        <v>61</v>
      </c>
      <c r="G26" s="52" t="s">
        <v>63</v>
      </c>
      <c r="H26" s="53" t="s">
        <v>114</v>
      </c>
      <c r="I26" s="54" t="s">
        <v>63</v>
      </c>
      <c r="J26" s="241" t="str">
        <f>【参考】新コード表!C482</f>
        <v>短期医療連携体制加算Ⅳ１</v>
      </c>
      <c r="K26" s="242"/>
      <c r="L26" s="242"/>
      <c r="M26" s="242"/>
      <c r="N26" s="242"/>
      <c r="O26" s="242"/>
      <c r="P26" s="243"/>
      <c r="Q26" s="306">
        <f>IF(Z$14="","",VLOOKUP(D26&amp;E26&amp;F26&amp;G26&amp;H26&amp;I26&amp;AJ$20,【参考】新コード表!K$2:L$977,2,FALSE))</f>
        <v>698</v>
      </c>
      <c r="R26" s="307"/>
      <c r="S26" s="307"/>
      <c r="T26" s="307"/>
      <c r="U26" s="308"/>
      <c r="V26" s="37">
        <v>1</v>
      </c>
      <c r="W26" s="309">
        <f t="shared" ref="W26:W31" si="0">IF(V26="","",Q26*V26)</f>
        <v>698</v>
      </c>
      <c r="X26" s="310"/>
      <c r="Y26" s="310"/>
      <c r="Z26" s="310"/>
      <c r="AA26" s="310"/>
      <c r="AB26" s="310"/>
      <c r="AC26" s="311"/>
      <c r="AD26" s="296"/>
      <c r="AE26" s="297"/>
      <c r="AF26" s="298"/>
      <c r="AG26" s="42"/>
    </row>
    <row r="27" spans="1:39" ht="33.75" customHeight="1" x14ac:dyDescent="0.15">
      <c r="A27" s="38"/>
      <c r="B27" s="316"/>
      <c r="C27" s="316"/>
      <c r="D27" s="51" t="s">
        <v>59</v>
      </c>
      <c r="E27" s="52" t="s">
        <v>60</v>
      </c>
      <c r="F27" s="52" t="s">
        <v>61</v>
      </c>
      <c r="G27" s="52" t="s">
        <v>63</v>
      </c>
      <c r="H27" s="53" t="s">
        <v>114</v>
      </c>
      <c r="I27" s="54" t="s">
        <v>625</v>
      </c>
      <c r="J27" s="241" t="str">
        <f>【参考】新コード表!C483</f>
        <v>短期医療連携体制加算Ⅳ２</v>
      </c>
      <c r="K27" s="242"/>
      <c r="L27" s="242"/>
      <c r="M27" s="242"/>
      <c r="N27" s="242"/>
      <c r="O27" s="242"/>
      <c r="P27" s="243"/>
      <c r="Q27" s="306">
        <f>IF(Z$14="","",VLOOKUP(D27&amp;E27&amp;F27&amp;G27&amp;H27&amp;I27&amp;AJ$20,【参考】新コード表!K$2:L$977,2,FALSE))</f>
        <v>436</v>
      </c>
      <c r="R27" s="307"/>
      <c r="S27" s="307"/>
      <c r="T27" s="307"/>
      <c r="U27" s="308"/>
      <c r="V27" s="37"/>
      <c r="W27" s="309" t="str">
        <f t="shared" si="0"/>
        <v/>
      </c>
      <c r="X27" s="310"/>
      <c r="Y27" s="310"/>
      <c r="Z27" s="310"/>
      <c r="AA27" s="310"/>
      <c r="AB27" s="310"/>
      <c r="AC27" s="311"/>
      <c r="AD27" s="296"/>
      <c r="AE27" s="297"/>
      <c r="AF27" s="298"/>
      <c r="AG27" s="42"/>
    </row>
    <row r="28" spans="1:39" ht="33.75" customHeight="1" x14ac:dyDescent="0.15">
      <c r="A28" s="38"/>
      <c r="B28" s="316"/>
      <c r="C28" s="316"/>
      <c r="D28" s="51" t="s">
        <v>59</v>
      </c>
      <c r="E28" s="52" t="s">
        <v>60</v>
      </c>
      <c r="F28" s="52" t="s">
        <v>61</v>
      </c>
      <c r="G28" s="52" t="s">
        <v>63</v>
      </c>
      <c r="H28" s="53" t="s">
        <v>114</v>
      </c>
      <c r="I28" s="54" t="s">
        <v>59</v>
      </c>
      <c r="J28" s="241" t="str">
        <f>【参考】新コード表!C484</f>
        <v>短期医療連携体制加算Ⅳ３</v>
      </c>
      <c r="K28" s="242"/>
      <c r="L28" s="242"/>
      <c r="M28" s="242"/>
      <c r="N28" s="242"/>
      <c r="O28" s="242"/>
      <c r="P28" s="243"/>
      <c r="Q28" s="306">
        <f>IF(Z$14="","",VLOOKUP(D28&amp;E28&amp;F28&amp;G28&amp;H28&amp;I28&amp;AJ$20,【参考】新コード表!K$2:L$977,2,FALSE))</f>
        <v>349</v>
      </c>
      <c r="R28" s="307"/>
      <c r="S28" s="307"/>
      <c r="T28" s="307"/>
      <c r="U28" s="308"/>
      <c r="V28" s="37"/>
      <c r="W28" s="309" t="str">
        <f t="shared" si="0"/>
        <v/>
      </c>
      <c r="X28" s="310"/>
      <c r="Y28" s="310"/>
      <c r="Z28" s="310"/>
      <c r="AA28" s="310"/>
      <c r="AB28" s="310"/>
      <c r="AC28" s="311"/>
      <c r="AD28" s="296"/>
      <c r="AE28" s="297"/>
      <c r="AF28" s="298"/>
      <c r="AG28" s="42"/>
    </row>
    <row r="29" spans="1:39" ht="33.75" customHeight="1" x14ac:dyDescent="0.15">
      <c r="A29" s="38"/>
      <c r="B29" s="316"/>
      <c r="C29" s="316"/>
      <c r="D29" s="51" t="s">
        <v>59</v>
      </c>
      <c r="E29" s="52" t="s">
        <v>60</v>
      </c>
      <c r="F29" s="52" t="s">
        <v>62</v>
      </c>
      <c r="G29" s="52" t="s">
        <v>62</v>
      </c>
      <c r="H29" s="53" t="s">
        <v>62</v>
      </c>
      <c r="I29" s="54" t="s">
        <v>59</v>
      </c>
      <c r="J29" s="241" t="str">
        <f>【参考】新コード表!C488</f>
        <v>短期医療連携体制加算Ⅶ</v>
      </c>
      <c r="K29" s="242"/>
      <c r="L29" s="242"/>
      <c r="M29" s="242"/>
      <c r="N29" s="242"/>
      <c r="O29" s="242"/>
      <c r="P29" s="243"/>
      <c r="Q29" s="321" t="s">
        <v>652</v>
      </c>
      <c r="R29" s="322"/>
      <c r="S29" s="322"/>
      <c r="T29" s="322"/>
      <c r="U29" s="322"/>
      <c r="V29" s="333"/>
      <c r="W29" s="334" t="str">
        <f t="shared" si="0"/>
        <v/>
      </c>
      <c r="X29" s="335"/>
      <c r="Y29" s="335"/>
      <c r="Z29" s="335"/>
      <c r="AA29" s="335"/>
      <c r="AB29" s="335"/>
      <c r="AC29" s="336"/>
      <c r="AD29" s="296"/>
      <c r="AE29" s="297"/>
      <c r="AF29" s="298"/>
      <c r="AG29" s="42"/>
    </row>
    <row r="30" spans="1:39" ht="33.75" customHeight="1" x14ac:dyDescent="0.15">
      <c r="A30" s="38"/>
      <c r="B30" s="316"/>
      <c r="C30" s="316"/>
      <c r="D30" s="51" t="s">
        <v>59</v>
      </c>
      <c r="E30" s="52" t="s">
        <v>60</v>
      </c>
      <c r="F30" s="52" t="s">
        <v>61</v>
      </c>
      <c r="G30" s="52" t="s">
        <v>63</v>
      </c>
      <c r="H30" s="53" t="s">
        <v>61</v>
      </c>
      <c r="I30" s="54" t="s">
        <v>114</v>
      </c>
      <c r="J30" s="241" t="str">
        <f>【参考】新コード表!C489</f>
        <v>短期医療連携体制加算Ⅷ</v>
      </c>
      <c r="K30" s="242"/>
      <c r="L30" s="242"/>
      <c r="M30" s="242"/>
      <c r="N30" s="242"/>
      <c r="O30" s="242"/>
      <c r="P30" s="243"/>
      <c r="Q30" s="306">
        <f>IF(Z$14="","",VLOOKUP(D30&amp;E30&amp;F30&amp;G30&amp;H30&amp;I30&amp;AJ$20,【参考】新コード表!K$2:L$977,2,FALSE))</f>
        <v>790</v>
      </c>
      <c r="R30" s="307"/>
      <c r="S30" s="307"/>
      <c r="T30" s="307"/>
      <c r="U30" s="308"/>
      <c r="V30" s="37"/>
      <c r="W30" s="309" t="str">
        <f t="shared" si="0"/>
        <v/>
      </c>
      <c r="X30" s="310"/>
      <c r="Y30" s="310"/>
      <c r="Z30" s="310"/>
      <c r="AA30" s="310"/>
      <c r="AB30" s="310"/>
      <c r="AC30" s="311"/>
      <c r="AD30" s="296"/>
      <c r="AE30" s="297"/>
      <c r="AF30" s="298"/>
      <c r="AG30" s="42"/>
    </row>
    <row r="31" spans="1:39" ht="33.75" customHeight="1" thickBot="1" x14ac:dyDescent="0.2">
      <c r="A31" s="38"/>
      <c r="B31" s="316"/>
      <c r="C31" s="316"/>
      <c r="D31" s="313" t="s">
        <v>39</v>
      </c>
      <c r="E31" s="314"/>
      <c r="F31" s="314"/>
      <c r="G31" s="314"/>
      <c r="H31" s="314"/>
      <c r="I31" s="314"/>
      <c r="J31" s="314"/>
      <c r="K31" s="314"/>
      <c r="L31" s="314"/>
      <c r="M31" s="314"/>
      <c r="N31" s="314"/>
      <c r="O31" s="314"/>
      <c r="P31" s="315"/>
      <c r="Q31" s="250">
        <v>330</v>
      </c>
      <c r="R31" s="251"/>
      <c r="S31" s="251"/>
      <c r="T31" s="251"/>
      <c r="U31" s="252"/>
      <c r="V31" s="55" t="str">
        <f>IF(AD16=AL16,SUM(V21:V24),"")</f>
        <v/>
      </c>
      <c r="W31" s="309" t="str">
        <f t="shared" si="0"/>
        <v/>
      </c>
      <c r="X31" s="310"/>
      <c r="Y31" s="310"/>
      <c r="Z31" s="310"/>
      <c r="AA31" s="310"/>
      <c r="AB31" s="310"/>
      <c r="AC31" s="311"/>
      <c r="AD31" s="296"/>
      <c r="AE31" s="297"/>
      <c r="AF31" s="298"/>
      <c r="AG31" s="42"/>
    </row>
    <row r="32" spans="1:39" ht="21" customHeight="1" thickTop="1" x14ac:dyDescent="0.15">
      <c r="A32" s="38"/>
      <c r="B32" s="316"/>
      <c r="C32" s="316"/>
      <c r="D32" s="244" t="s">
        <v>42</v>
      </c>
      <c r="E32" s="245"/>
      <c r="F32" s="245"/>
      <c r="G32" s="245"/>
      <c r="H32" s="245"/>
      <c r="I32" s="245"/>
      <c r="J32" s="245"/>
      <c r="K32" s="245"/>
      <c r="L32" s="245"/>
      <c r="M32" s="245"/>
      <c r="N32" s="245"/>
      <c r="O32" s="245"/>
      <c r="P32" s="245"/>
      <c r="Q32" s="245"/>
      <c r="R32" s="245"/>
      <c r="S32" s="245"/>
      <c r="T32" s="245"/>
      <c r="U32" s="245"/>
      <c r="V32" s="246"/>
      <c r="W32" s="76" t="s">
        <v>45</v>
      </c>
      <c r="X32" s="302">
        <f>SUM(W26:AC31)</f>
        <v>698</v>
      </c>
      <c r="Y32" s="302"/>
      <c r="Z32" s="302"/>
      <c r="AA32" s="302"/>
      <c r="AB32" s="302"/>
      <c r="AC32" s="303"/>
      <c r="AD32" s="326"/>
      <c r="AE32" s="327"/>
      <c r="AF32" s="328"/>
      <c r="AG32" s="42"/>
    </row>
    <row r="33" spans="1:33" ht="16.5" customHeight="1" thickBot="1" x14ac:dyDescent="0.2">
      <c r="A33" s="38"/>
      <c r="B33" s="312"/>
      <c r="C33" s="84"/>
      <c r="D33" s="84"/>
      <c r="E33" s="84"/>
      <c r="F33" s="84"/>
      <c r="G33" s="84"/>
      <c r="H33" s="84"/>
      <c r="I33" s="84"/>
      <c r="J33" s="84"/>
      <c r="K33" s="84"/>
      <c r="L33" s="84"/>
      <c r="M33" s="84"/>
      <c r="N33" s="84"/>
      <c r="O33" s="84"/>
      <c r="P33" s="84"/>
      <c r="Q33" s="84"/>
      <c r="R33" s="84"/>
      <c r="S33" s="84"/>
      <c r="T33" s="84"/>
      <c r="U33" s="84"/>
      <c r="V33" s="84"/>
      <c r="W33" s="56"/>
      <c r="X33" s="56"/>
      <c r="Y33" s="56"/>
      <c r="Z33" s="56"/>
      <c r="AA33" s="56"/>
      <c r="AB33" s="56"/>
      <c r="AC33" s="56"/>
      <c r="AD33" s="84"/>
      <c r="AE33" s="84"/>
      <c r="AF33" s="84"/>
      <c r="AG33" s="84"/>
    </row>
    <row r="34" spans="1:33" ht="27" customHeight="1" thickBot="1" x14ac:dyDescent="0.2">
      <c r="A34" s="38"/>
      <c r="B34" s="312"/>
      <c r="C34" s="84"/>
      <c r="D34" s="332" t="s">
        <v>57</v>
      </c>
      <c r="E34" s="329"/>
      <c r="F34" s="329"/>
      <c r="G34" s="329"/>
      <c r="H34" s="329"/>
      <c r="I34" s="329"/>
      <c r="J34" s="329"/>
      <c r="K34" s="329"/>
      <c r="L34" s="329"/>
      <c r="M34" s="329"/>
      <c r="N34" s="329"/>
      <c r="O34" s="329"/>
      <c r="P34" s="329"/>
      <c r="Q34" s="329"/>
      <c r="R34" s="329"/>
      <c r="S34" s="329"/>
      <c r="T34" s="330"/>
      <c r="U34" s="331">
        <f>X25+X32</f>
        <v>7468</v>
      </c>
      <c r="V34" s="329"/>
      <c r="W34" s="329"/>
      <c r="X34" s="329"/>
      <c r="Y34" s="329"/>
      <c r="Z34" s="329"/>
      <c r="AA34" s="329"/>
      <c r="AB34" s="329"/>
      <c r="AC34" s="329"/>
      <c r="AD34" s="329"/>
      <c r="AE34" s="329" t="s">
        <v>9</v>
      </c>
      <c r="AF34" s="330"/>
      <c r="AG34" s="84"/>
    </row>
    <row r="35" spans="1:33" ht="6.75" customHeight="1" x14ac:dyDescent="0.15">
      <c r="A35" s="38"/>
      <c r="B35" s="312"/>
      <c r="C35" s="84"/>
      <c r="D35" s="84"/>
      <c r="E35" s="84"/>
      <c r="F35" s="84"/>
      <c r="G35" s="84"/>
      <c r="H35" s="84"/>
      <c r="I35" s="84"/>
      <c r="J35" s="84"/>
      <c r="K35" s="84"/>
      <c r="L35" s="84"/>
      <c r="M35" s="84"/>
      <c r="N35" s="84"/>
      <c r="O35" s="84"/>
      <c r="P35" s="84"/>
      <c r="Q35" s="84"/>
      <c r="R35" s="84"/>
      <c r="S35" s="84"/>
      <c r="T35" s="84"/>
      <c r="U35" s="84"/>
      <c r="V35" s="84"/>
      <c r="W35" s="56"/>
      <c r="X35" s="56"/>
      <c r="Y35" s="56"/>
      <c r="Z35" s="56"/>
      <c r="AA35" s="56"/>
      <c r="AB35" s="56"/>
      <c r="AC35" s="56"/>
      <c r="AD35" s="84"/>
      <c r="AE35" s="84"/>
      <c r="AF35" s="84"/>
      <c r="AG35" s="84"/>
    </row>
    <row r="36" spans="1:33" ht="9" customHeight="1" x14ac:dyDescent="0.15">
      <c r="A36" s="38"/>
      <c r="B36" s="312"/>
      <c r="C36" s="84"/>
      <c r="D36" s="84"/>
      <c r="E36" s="84"/>
      <c r="F36" s="84"/>
      <c r="G36" s="84"/>
      <c r="H36" s="84"/>
      <c r="I36" s="84"/>
      <c r="J36" s="84"/>
      <c r="K36" s="84"/>
      <c r="L36" s="84"/>
      <c r="M36" s="84"/>
      <c r="N36" s="84"/>
      <c r="O36" s="84"/>
      <c r="P36" s="84"/>
      <c r="Q36" s="84"/>
      <c r="R36" s="84"/>
      <c r="S36" s="84"/>
      <c r="T36" s="84"/>
      <c r="U36" s="84"/>
      <c r="V36" s="84"/>
      <c r="W36" s="57"/>
      <c r="X36" s="56"/>
      <c r="Y36" s="56"/>
      <c r="Z36" s="56"/>
      <c r="AA36" s="56"/>
      <c r="AB36" s="56"/>
      <c r="AC36" s="56"/>
      <c r="AD36" s="84"/>
      <c r="AE36" s="84"/>
      <c r="AF36" s="84"/>
      <c r="AG36" s="84"/>
    </row>
    <row r="37" spans="1:33" ht="18" hidden="1" customHeight="1" x14ac:dyDescent="0.15"/>
    <row r="38" spans="1:33" ht="18" customHeight="1" x14ac:dyDescent="0.15"/>
    <row r="39" spans="1:33" ht="18" customHeight="1" x14ac:dyDescent="0.15"/>
    <row r="40" spans="1:33" ht="18" customHeight="1" x14ac:dyDescent="0.15"/>
  </sheetData>
  <mergeCells count="87">
    <mergeCell ref="D32:V32"/>
    <mergeCell ref="X32:AC32"/>
    <mergeCell ref="AD32:AF32"/>
    <mergeCell ref="B33:B36"/>
    <mergeCell ref="D34:T34"/>
    <mergeCell ref="U34:AD34"/>
    <mergeCell ref="AE34:AF34"/>
    <mergeCell ref="Q31:U31"/>
    <mergeCell ref="W31:AC31"/>
    <mergeCell ref="AD31:AF31"/>
    <mergeCell ref="J29:P29"/>
    <mergeCell ref="W29:AC29"/>
    <mergeCell ref="AD29:AF29"/>
    <mergeCell ref="J30:P30"/>
    <mergeCell ref="Q30:U30"/>
    <mergeCell ref="W30:AC30"/>
    <mergeCell ref="AD30:AF30"/>
    <mergeCell ref="D25:V25"/>
    <mergeCell ref="X25:AC25"/>
    <mergeCell ref="AD25:AF25"/>
    <mergeCell ref="B26:C32"/>
    <mergeCell ref="J26:P26"/>
    <mergeCell ref="Q26:U26"/>
    <mergeCell ref="W26:AC26"/>
    <mergeCell ref="AD26:AF26"/>
    <mergeCell ref="J27:P27"/>
    <mergeCell ref="Q27:U27"/>
    <mergeCell ref="W27:AC27"/>
    <mergeCell ref="AD27:AF27"/>
    <mergeCell ref="J28:P28"/>
    <mergeCell ref="W28:AC28"/>
    <mergeCell ref="AD28:AF28"/>
    <mergeCell ref="D31:P31"/>
    <mergeCell ref="J23:P23"/>
    <mergeCell ref="Q23:U23"/>
    <mergeCell ref="W23:AC23"/>
    <mergeCell ref="AD23:AF23"/>
    <mergeCell ref="J24:P24"/>
    <mergeCell ref="Q24:U24"/>
    <mergeCell ref="W24:AC24"/>
    <mergeCell ref="AD24:AF24"/>
    <mergeCell ref="K10:T10"/>
    <mergeCell ref="AD20:AF20"/>
    <mergeCell ref="B21:C25"/>
    <mergeCell ref="J21:P21"/>
    <mergeCell ref="Q21:U21"/>
    <mergeCell ref="W21:AC21"/>
    <mergeCell ref="AD21:AF21"/>
    <mergeCell ref="J22:P22"/>
    <mergeCell ref="Q22:U22"/>
    <mergeCell ref="W22:AC22"/>
    <mergeCell ref="AD22:AF22"/>
    <mergeCell ref="B20:C20"/>
    <mergeCell ref="D20:I20"/>
    <mergeCell ref="J20:P20"/>
    <mergeCell ref="Q20:U20"/>
    <mergeCell ref="W20:AC20"/>
    <mergeCell ref="B11:J11"/>
    <mergeCell ref="K11:T12"/>
    <mergeCell ref="W11:AF13"/>
    <mergeCell ref="B12:J12"/>
    <mergeCell ref="B13:J13"/>
    <mergeCell ref="K13:T14"/>
    <mergeCell ref="B14:J14"/>
    <mergeCell ref="W14:Y14"/>
    <mergeCell ref="Z14:AF14"/>
    <mergeCell ref="B1:I1"/>
    <mergeCell ref="AE2:AG2"/>
    <mergeCell ref="AE3:AG3"/>
    <mergeCell ref="B5:AG5"/>
    <mergeCell ref="B6:AG6"/>
    <mergeCell ref="Q28:U28"/>
    <mergeCell ref="Q29:V29"/>
    <mergeCell ref="Y8:Z8"/>
    <mergeCell ref="AC8:AF8"/>
    <mergeCell ref="B15:O16"/>
    <mergeCell ref="P15:T16"/>
    <mergeCell ref="V16:AC16"/>
    <mergeCell ref="AD16:AF16"/>
    <mergeCell ref="V15:AC15"/>
    <mergeCell ref="AD15:AF15"/>
    <mergeCell ref="B18:I18"/>
    <mergeCell ref="K18:P18"/>
    <mergeCell ref="Q18:V18"/>
    <mergeCell ref="W18:AB18"/>
    <mergeCell ref="AC18:AF18"/>
    <mergeCell ref="B10:J10"/>
  </mergeCells>
  <phoneticPr fontId="20"/>
  <dataValidations count="4">
    <dataValidation type="list" allowBlank="1" showInputMessage="1" showErrorMessage="1" sqref="P15:T16">
      <formula1>$AI$11:$AI$16</formula1>
    </dataValidation>
    <dataValidation type="list" allowBlank="1" showInputMessage="1" showErrorMessage="1" sqref="Z14:AF14">
      <formula1>$AJ$11:$AJ$18</formula1>
    </dataValidation>
    <dataValidation type="list" allowBlank="1" showInputMessage="1" showErrorMessage="1" sqref="AD16:AF16">
      <formula1>$AL$16:$AL$17</formula1>
    </dataValidation>
    <dataValidation type="list" allowBlank="1" showInputMessage="1" showErrorMessage="1" sqref="AD15:AF15">
      <formula1>$AM$11:$AM$12</formula1>
    </dataValidation>
  </dataValidations>
  <printOptions horizontalCentered="1"/>
  <pageMargins left="0.23622047244094491" right="0.19685039370078741" top="0.23622047244094491" bottom="0.35433070866141736" header="0.19685039370078741" footer="0.19685039370078741"/>
  <pageSetup paperSize="9" scale="96"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J28"/>
  <sheetViews>
    <sheetView showGridLines="0" view="pageBreakPreview" zoomScaleNormal="100" zoomScaleSheetLayoutView="130" workbookViewId="0">
      <selection activeCell="A2" sqref="A2"/>
    </sheetView>
  </sheetViews>
  <sheetFormatPr defaultRowHeight="13.5" x14ac:dyDescent="0.15"/>
  <cols>
    <col min="1" max="1" width="15.875" bestFit="1" customWidth="1"/>
    <col min="2" max="2" width="12.375" customWidth="1"/>
    <col min="3" max="3" width="18.375" bestFit="1" customWidth="1"/>
    <col min="4" max="4" width="18.375" customWidth="1"/>
    <col min="5" max="5" width="1.875" customWidth="1"/>
    <col min="6" max="6" width="8.625" bestFit="1" customWidth="1"/>
    <col min="7" max="7" width="10.25"/>
    <col min="8" max="9" width="8.625" bestFit="1" customWidth="1"/>
    <col min="10" max="10" width="9.625" customWidth="1"/>
    <col min="11" max="11" width="1.625" customWidth="1"/>
  </cols>
  <sheetData>
    <row r="1" spans="1:7" ht="23.25" customHeight="1" x14ac:dyDescent="0.15">
      <c r="A1" t="s">
        <v>632</v>
      </c>
    </row>
    <row r="4" spans="1:7" ht="81" customHeight="1" x14ac:dyDescent="0.15"/>
    <row r="6" spans="1:7" ht="49.5" customHeight="1" x14ac:dyDescent="0.15">
      <c r="A6" s="64" t="s">
        <v>138</v>
      </c>
      <c r="B6" s="70" t="s">
        <v>146</v>
      </c>
      <c r="C6" s="70" t="s">
        <v>139</v>
      </c>
      <c r="D6" s="70" t="s">
        <v>142</v>
      </c>
    </row>
    <row r="7" spans="1:7" x14ac:dyDescent="0.15">
      <c r="A7" s="110"/>
      <c r="B7" s="110"/>
      <c r="C7" s="110"/>
      <c r="D7" s="65" t="str">
        <f>IF(B7="","",ROUNDDOWN(J$18*B7/C7,0))</f>
        <v/>
      </c>
    </row>
    <row r="8" spans="1:7" x14ac:dyDescent="0.15">
      <c r="A8" s="110"/>
      <c r="B8" s="110"/>
      <c r="C8" s="58" t="str">
        <f>IF(B8="","",C$7)</f>
        <v/>
      </c>
      <c r="D8" s="65" t="str">
        <f>IF(B8="","",ROUNDDOWN(J$18*B8/C8,0))</f>
        <v/>
      </c>
    </row>
    <row r="9" spans="1:7" x14ac:dyDescent="0.15">
      <c r="A9" s="110"/>
      <c r="B9" s="110"/>
      <c r="C9" s="58" t="str">
        <f>IF(B9="","",C$7)</f>
        <v/>
      </c>
      <c r="D9" s="65" t="str">
        <f>IF(B9="","",ROUNDDOWN(J$18*B9/C9,0))</f>
        <v/>
      </c>
    </row>
    <row r="10" spans="1:7" x14ac:dyDescent="0.15">
      <c r="A10" s="110"/>
      <c r="B10" s="110"/>
      <c r="C10" s="58" t="str">
        <f>IF(B10="","",C$7)</f>
        <v/>
      </c>
      <c r="D10" s="65" t="str">
        <f>IF(B10="","",ROUNDDOWN(J$18*B10/C10,0))</f>
        <v/>
      </c>
    </row>
    <row r="11" spans="1:7" x14ac:dyDescent="0.15">
      <c r="A11" s="110"/>
      <c r="B11" s="110"/>
      <c r="C11" s="58" t="str">
        <f>IF(B11="","",C$7)</f>
        <v/>
      </c>
      <c r="D11" s="65" t="str">
        <f>IF(B11="","",ROUNDDOWN(J$18*B11/C11,0))</f>
        <v/>
      </c>
    </row>
    <row r="12" spans="1:7" x14ac:dyDescent="0.15">
      <c r="A12" s="337" t="s">
        <v>143</v>
      </c>
      <c r="B12" s="338"/>
      <c r="C12" s="339"/>
      <c r="D12" s="65">
        <f>SUM(D7:D11)</f>
        <v>0</v>
      </c>
    </row>
    <row r="14" spans="1:7" ht="6" customHeight="1" thickBot="1" x14ac:dyDescent="0.2"/>
    <row r="15" spans="1:7" ht="27.75" thickBot="1" x14ac:dyDescent="0.2">
      <c r="F15" s="71" t="s">
        <v>144</v>
      </c>
      <c r="G15" s="72" t="str">
        <f>IF(明細書!Z14="","",明細書!Z14)</f>
        <v/>
      </c>
    </row>
    <row r="16" spans="1:7" x14ac:dyDescent="0.15">
      <c r="F16" s="69"/>
    </row>
    <row r="17" spans="6:10" ht="27.75" thickBot="1" x14ac:dyDescent="0.2">
      <c r="F17" s="121" t="s">
        <v>58</v>
      </c>
      <c r="G17" s="70" t="s">
        <v>140</v>
      </c>
      <c r="H17" s="70" t="s">
        <v>115</v>
      </c>
      <c r="I17" s="70" t="s">
        <v>141</v>
      </c>
      <c r="J17" s="74" t="s">
        <v>145</v>
      </c>
    </row>
    <row r="18" spans="6:10" ht="14.25" thickBot="1" x14ac:dyDescent="0.2">
      <c r="F18" s="122">
        <f>【参考】新コード表!J488</f>
        <v>9550</v>
      </c>
      <c r="G18" s="65">
        <f>【参考】新コード表!E488</f>
        <v>500</v>
      </c>
      <c r="H18" s="58" t="str">
        <f>IF(明細書!AJ20="","",VLOOKUP(明細書!AJ20,医療連携Ⅶ!G21:H28,2,FALSE))</f>
        <v/>
      </c>
      <c r="I18" s="73" t="str">
        <f>IF(H18="","",ROUNDDOWN(G18*H18,0))</f>
        <v/>
      </c>
      <c r="J18" s="75" t="str">
        <f>IF(I18="","",F18-I18)</f>
        <v/>
      </c>
    </row>
    <row r="19" spans="6:10" ht="4.5" customHeight="1" x14ac:dyDescent="0.15"/>
    <row r="21" spans="6:10" ht="14.25" x14ac:dyDescent="0.15">
      <c r="G21" s="60" t="s">
        <v>117</v>
      </c>
      <c r="H21" s="95">
        <v>11.2</v>
      </c>
    </row>
    <row r="22" spans="6:10" ht="14.25" x14ac:dyDescent="0.15">
      <c r="G22" s="60" t="s">
        <v>118</v>
      </c>
      <c r="H22" s="95">
        <v>10.96</v>
      </c>
    </row>
    <row r="23" spans="6:10" ht="14.25" x14ac:dyDescent="0.15">
      <c r="G23" s="60" t="s">
        <v>627</v>
      </c>
      <c r="H23" s="95">
        <v>10.9</v>
      </c>
    </row>
    <row r="24" spans="6:10" ht="14.25" x14ac:dyDescent="0.15">
      <c r="G24" s="60" t="s">
        <v>628</v>
      </c>
      <c r="H24" s="95">
        <v>10.72</v>
      </c>
    </row>
    <row r="25" spans="6:10" ht="14.25" x14ac:dyDescent="0.15">
      <c r="G25" s="60" t="s">
        <v>629</v>
      </c>
      <c r="H25" s="95">
        <v>10.6</v>
      </c>
    </row>
    <row r="26" spans="6:10" ht="14.25" x14ac:dyDescent="0.15">
      <c r="G26" s="60" t="s">
        <v>623</v>
      </c>
      <c r="H26" s="95">
        <v>10.36</v>
      </c>
    </row>
    <row r="27" spans="6:10" ht="14.25" x14ac:dyDescent="0.15">
      <c r="G27" s="60" t="s">
        <v>624</v>
      </c>
      <c r="H27" s="95">
        <v>10.18</v>
      </c>
    </row>
    <row r="28" spans="6:10" ht="14.25" x14ac:dyDescent="0.15">
      <c r="G28" s="60" t="s">
        <v>124</v>
      </c>
      <c r="H28" s="95">
        <v>10</v>
      </c>
    </row>
  </sheetData>
  <sheetProtection password="9A50" sheet="1" objects="1" scenarios="1"/>
  <mergeCells count="1">
    <mergeCell ref="A12:C12"/>
  </mergeCells>
  <phoneticPr fontId="20"/>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905"/>
  <sheetViews>
    <sheetView zoomScaleNormal="100" workbookViewId="0">
      <pane ySplit="1" topLeftCell="A2" activePane="bottomLeft" state="frozen"/>
      <selection pane="bottomLeft" activeCell="B1" sqref="B1"/>
    </sheetView>
  </sheetViews>
  <sheetFormatPr defaultRowHeight="13.5" x14ac:dyDescent="0.15"/>
  <cols>
    <col min="1" max="1" width="2.625" customWidth="1"/>
    <col min="2" max="2" width="10.875" bestFit="1" customWidth="1"/>
    <col min="3" max="3" width="44.375" bestFit="1" customWidth="1"/>
    <col min="4" max="4" width="6.25" bestFit="1" customWidth="1"/>
    <col min="5" max="5" width="7.375" style="91" bestFit="1" customWidth="1"/>
    <col min="6" max="6" width="7.875" customWidth="1"/>
    <col min="7" max="7" width="7.875" style="89" customWidth="1"/>
    <col min="8" max="8" width="9.75" style="91" bestFit="1" customWidth="1"/>
    <col min="9" max="9" width="8.625" bestFit="1" customWidth="1"/>
    <col min="10" max="10" width="9" style="93" hidden="1" customWidth="1"/>
    <col min="11" max="11" width="13.25" style="94" bestFit="1" customWidth="1"/>
  </cols>
  <sheetData>
    <row r="1" spans="2:13" ht="40.5" x14ac:dyDescent="0.15">
      <c r="B1" s="86"/>
      <c r="C1" s="85" t="s">
        <v>619</v>
      </c>
      <c r="D1" s="86" t="s">
        <v>620</v>
      </c>
      <c r="E1" s="100" t="s">
        <v>618</v>
      </c>
      <c r="F1" s="86" t="s">
        <v>621</v>
      </c>
      <c r="G1" s="101" t="s">
        <v>157</v>
      </c>
      <c r="H1" s="100" t="s">
        <v>141</v>
      </c>
      <c r="I1" s="86" t="s">
        <v>133</v>
      </c>
      <c r="J1" s="102" t="s">
        <v>58</v>
      </c>
      <c r="K1" s="103" t="s">
        <v>622</v>
      </c>
      <c r="L1" s="86" t="s">
        <v>145</v>
      </c>
    </row>
    <row r="2" spans="2:13" ht="14.25" customHeight="1" x14ac:dyDescent="0.15">
      <c r="B2" s="124" t="s">
        <v>64</v>
      </c>
      <c r="C2" s="123" t="s">
        <v>159</v>
      </c>
      <c r="D2" s="123">
        <v>6</v>
      </c>
      <c r="E2" s="125">
        <v>923</v>
      </c>
      <c r="F2" s="60" t="s">
        <v>117</v>
      </c>
      <c r="G2" s="95">
        <f>医療連携Ⅶ!H21</f>
        <v>11.2</v>
      </c>
      <c r="H2" s="92">
        <f>ROUNDDOWN(E2*G2,0)</f>
        <v>10337</v>
      </c>
      <c r="I2" s="58">
        <v>2</v>
      </c>
      <c r="J2" s="96">
        <v>12567</v>
      </c>
      <c r="K2" s="97" t="str">
        <f>B2&amp;D2&amp;F2&amp;I2</f>
        <v>2411116012</v>
      </c>
      <c r="L2" s="65">
        <f>IF(J2-H2&gt;0,J2-H2,0)</f>
        <v>2230</v>
      </c>
      <c r="M2" t="str">
        <f>TEXT(B2,"")</f>
        <v/>
      </c>
    </row>
    <row r="3" spans="2:13" ht="14.25" customHeight="1" x14ac:dyDescent="0.15">
      <c r="B3" s="124" t="s">
        <v>410</v>
      </c>
      <c r="C3" s="123" t="s">
        <v>160</v>
      </c>
      <c r="D3" s="123">
        <v>6</v>
      </c>
      <c r="E3" s="125">
        <v>831</v>
      </c>
      <c r="F3" s="60" t="s">
        <v>117</v>
      </c>
      <c r="G3" s="95">
        <f>G$2</f>
        <v>11.2</v>
      </c>
      <c r="H3" s="92">
        <f t="shared" ref="H3:H66" si="0">ROUNDDOWN(E3*G3,0)</f>
        <v>9307</v>
      </c>
      <c r="I3" s="58">
        <v>2</v>
      </c>
      <c r="J3" s="98" t="s">
        <v>640</v>
      </c>
      <c r="K3" s="97" t="str">
        <f>B3&amp;D3&amp;F3&amp;I3</f>
        <v>2411526012</v>
      </c>
      <c r="L3" s="65">
        <f>L2</f>
        <v>2230</v>
      </c>
    </row>
    <row r="4" spans="2:13" ht="14.25" customHeight="1" x14ac:dyDescent="0.15">
      <c r="B4" s="124" t="s">
        <v>65</v>
      </c>
      <c r="C4" s="123" t="s">
        <v>161</v>
      </c>
      <c r="D4" s="123">
        <v>5</v>
      </c>
      <c r="E4" s="125">
        <v>784</v>
      </c>
      <c r="F4" s="60" t="s">
        <v>117</v>
      </c>
      <c r="G4" s="95">
        <f t="shared" ref="G4:G67" si="1">G$2</f>
        <v>11.2</v>
      </c>
      <c r="H4" s="92">
        <f t="shared" si="0"/>
        <v>8780</v>
      </c>
      <c r="I4" s="58">
        <v>2</v>
      </c>
      <c r="J4" s="96">
        <v>10696</v>
      </c>
      <c r="K4" s="97" t="str">
        <f>B4&amp;D4&amp;F4&amp;I4</f>
        <v>2411125012</v>
      </c>
      <c r="L4" s="65">
        <f t="shared" ref="L4" si="2">IF(J4-H4&gt;0,J4-H4,0)</f>
        <v>1916</v>
      </c>
    </row>
    <row r="5" spans="2:13" ht="14.25" customHeight="1" x14ac:dyDescent="0.15">
      <c r="B5" s="124" t="s">
        <v>411</v>
      </c>
      <c r="C5" s="123" t="s">
        <v>162</v>
      </c>
      <c r="D5" s="123">
        <v>5</v>
      </c>
      <c r="E5" s="125">
        <v>706</v>
      </c>
      <c r="F5" s="60" t="s">
        <v>117</v>
      </c>
      <c r="G5" s="95">
        <f t="shared" si="1"/>
        <v>11.2</v>
      </c>
      <c r="H5" s="92">
        <f t="shared" si="0"/>
        <v>7907</v>
      </c>
      <c r="I5" s="58">
        <v>2</v>
      </c>
      <c r="J5" s="98" t="s">
        <v>640</v>
      </c>
      <c r="K5" s="97" t="str">
        <f>B5&amp;D5&amp;F5&amp;I5</f>
        <v>2411555012</v>
      </c>
      <c r="L5" s="65">
        <f t="shared" ref="L5" si="3">L4</f>
        <v>1916</v>
      </c>
    </row>
    <row r="6" spans="2:13" ht="14.25" customHeight="1" x14ac:dyDescent="0.15">
      <c r="B6" s="124" t="s">
        <v>66</v>
      </c>
      <c r="C6" s="123" t="s">
        <v>163</v>
      </c>
      <c r="D6" s="123">
        <v>4</v>
      </c>
      <c r="E6" s="125">
        <v>648</v>
      </c>
      <c r="F6" s="60" t="s">
        <v>117</v>
      </c>
      <c r="G6" s="95">
        <f t="shared" si="1"/>
        <v>11.2</v>
      </c>
      <c r="H6" s="92">
        <f t="shared" si="0"/>
        <v>7257</v>
      </c>
      <c r="I6" s="58">
        <v>2</v>
      </c>
      <c r="J6" s="96">
        <v>8855</v>
      </c>
      <c r="K6" s="97" t="str">
        <f t="shared" ref="K6:K66" si="4">B6&amp;D6&amp;F6&amp;I6</f>
        <v>2411134012</v>
      </c>
      <c r="L6" s="65">
        <f t="shared" ref="L6" si="5">IF(J6-H6&gt;0,J6-H6,0)</f>
        <v>1598</v>
      </c>
    </row>
    <row r="7" spans="2:13" ht="14.25" customHeight="1" x14ac:dyDescent="0.15">
      <c r="B7" s="124" t="s">
        <v>412</v>
      </c>
      <c r="C7" s="123" t="s">
        <v>164</v>
      </c>
      <c r="D7" s="123">
        <v>4</v>
      </c>
      <c r="E7" s="125">
        <v>583</v>
      </c>
      <c r="F7" s="60" t="s">
        <v>117</v>
      </c>
      <c r="G7" s="95">
        <f t="shared" si="1"/>
        <v>11.2</v>
      </c>
      <c r="H7" s="92">
        <f t="shared" si="0"/>
        <v>6529</v>
      </c>
      <c r="I7" s="58">
        <v>2</v>
      </c>
      <c r="J7" s="98" t="s">
        <v>640</v>
      </c>
      <c r="K7" s="97" t="str">
        <f t="shared" si="4"/>
        <v>2411584012</v>
      </c>
      <c r="L7" s="65">
        <f t="shared" ref="L7" si="6">L6</f>
        <v>1598</v>
      </c>
    </row>
    <row r="8" spans="2:13" ht="14.25" customHeight="1" x14ac:dyDescent="0.15">
      <c r="B8" s="124" t="s">
        <v>67</v>
      </c>
      <c r="C8" s="123" t="s">
        <v>165</v>
      </c>
      <c r="D8" s="123">
        <v>3</v>
      </c>
      <c r="E8" s="125">
        <v>583</v>
      </c>
      <c r="F8" s="60" t="s">
        <v>117</v>
      </c>
      <c r="G8" s="95">
        <f t="shared" si="1"/>
        <v>11.2</v>
      </c>
      <c r="H8" s="92">
        <f t="shared" si="0"/>
        <v>6529</v>
      </c>
      <c r="I8" s="58">
        <v>2</v>
      </c>
      <c r="J8" s="96">
        <v>7984</v>
      </c>
      <c r="K8" s="97" t="str">
        <f t="shared" si="4"/>
        <v>2411143012</v>
      </c>
      <c r="L8" s="65">
        <f t="shared" ref="L8" si="7">IF(J8-H8&gt;0,J8-H8,0)</f>
        <v>1455</v>
      </c>
    </row>
    <row r="9" spans="2:13" ht="14.25" customHeight="1" x14ac:dyDescent="0.15">
      <c r="B9" s="124" t="s">
        <v>413</v>
      </c>
      <c r="C9" s="123" t="s">
        <v>166</v>
      </c>
      <c r="D9" s="123">
        <v>3</v>
      </c>
      <c r="E9" s="125">
        <v>525</v>
      </c>
      <c r="F9" s="60" t="s">
        <v>117</v>
      </c>
      <c r="G9" s="95">
        <f t="shared" si="1"/>
        <v>11.2</v>
      </c>
      <c r="H9" s="92">
        <f t="shared" si="0"/>
        <v>5880</v>
      </c>
      <c r="I9" s="58">
        <v>2</v>
      </c>
      <c r="J9" s="98" t="s">
        <v>640</v>
      </c>
      <c r="K9" s="97" t="str">
        <f t="shared" si="4"/>
        <v>2411613012</v>
      </c>
      <c r="L9" s="65">
        <f t="shared" ref="L9" si="8">L8</f>
        <v>1455</v>
      </c>
    </row>
    <row r="10" spans="2:13" ht="14.25" customHeight="1" x14ac:dyDescent="0.15">
      <c r="B10" s="124" t="s">
        <v>68</v>
      </c>
      <c r="C10" s="123" t="s">
        <v>167</v>
      </c>
      <c r="D10" s="123">
        <v>2</v>
      </c>
      <c r="E10" s="125">
        <v>509</v>
      </c>
      <c r="F10" s="60" t="s">
        <v>117</v>
      </c>
      <c r="G10" s="95">
        <f t="shared" si="1"/>
        <v>11.2</v>
      </c>
      <c r="H10" s="92">
        <f t="shared" si="0"/>
        <v>5700</v>
      </c>
      <c r="I10" s="58">
        <v>2</v>
      </c>
      <c r="J10" s="96">
        <v>6994</v>
      </c>
      <c r="K10" s="97" t="str">
        <f t="shared" si="4"/>
        <v>2411152012</v>
      </c>
      <c r="L10" s="65">
        <f t="shared" ref="L10" si="9">IF(J10-H10&gt;0,J10-H10,0)</f>
        <v>1294</v>
      </c>
    </row>
    <row r="11" spans="2:13" ht="14.25" customHeight="1" x14ac:dyDescent="0.15">
      <c r="B11" s="124" t="s">
        <v>414</v>
      </c>
      <c r="C11" s="123" t="s">
        <v>168</v>
      </c>
      <c r="D11" s="123">
        <v>2</v>
      </c>
      <c r="E11" s="125">
        <v>458</v>
      </c>
      <c r="F11" s="60" t="s">
        <v>117</v>
      </c>
      <c r="G11" s="95">
        <f t="shared" si="1"/>
        <v>11.2</v>
      </c>
      <c r="H11" s="92">
        <f t="shared" si="0"/>
        <v>5129</v>
      </c>
      <c r="I11" s="58">
        <v>2</v>
      </c>
      <c r="J11" s="98" t="s">
        <v>640</v>
      </c>
      <c r="K11" s="97" t="str">
        <f t="shared" si="4"/>
        <v>2411642012</v>
      </c>
      <c r="L11" s="65">
        <f t="shared" ref="L11" si="10">L10</f>
        <v>1294</v>
      </c>
    </row>
    <row r="12" spans="2:13" ht="14.25" customHeight="1" x14ac:dyDescent="0.15">
      <c r="B12" s="124" t="s">
        <v>68</v>
      </c>
      <c r="C12" s="123" t="s">
        <v>675</v>
      </c>
      <c r="D12" s="123">
        <v>1</v>
      </c>
      <c r="E12" s="125">
        <v>509</v>
      </c>
      <c r="F12" s="60" t="s">
        <v>117</v>
      </c>
      <c r="G12" s="95">
        <f t="shared" si="1"/>
        <v>11.2</v>
      </c>
      <c r="H12" s="92">
        <f t="shared" si="0"/>
        <v>5700</v>
      </c>
      <c r="I12" s="58">
        <v>2</v>
      </c>
      <c r="J12" s="96">
        <v>5584</v>
      </c>
      <c r="K12" s="97" t="str">
        <f t="shared" si="4"/>
        <v>2411151012</v>
      </c>
      <c r="L12" s="65">
        <f t="shared" ref="L12" si="11">IF(J12-H12&gt;0,J12-H12,0)</f>
        <v>0</v>
      </c>
    </row>
    <row r="13" spans="2:13" ht="14.25" customHeight="1" x14ac:dyDescent="0.15">
      <c r="B13" s="124" t="s">
        <v>414</v>
      </c>
      <c r="C13" s="123" t="s">
        <v>676</v>
      </c>
      <c r="D13" s="123">
        <v>1</v>
      </c>
      <c r="E13" s="125">
        <v>458</v>
      </c>
      <c r="F13" s="60" t="s">
        <v>117</v>
      </c>
      <c r="G13" s="95">
        <f t="shared" si="1"/>
        <v>11.2</v>
      </c>
      <c r="H13" s="92">
        <f t="shared" si="0"/>
        <v>5129</v>
      </c>
      <c r="I13" s="58">
        <v>2</v>
      </c>
      <c r="J13" s="98" t="s">
        <v>640</v>
      </c>
      <c r="K13" s="97" t="str">
        <f t="shared" si="4"/>
        <v>2411641012</v>
      </c>
      <c r="L13" s="65">
        <f t="shared" ref="L13" si="12">L12</f>
        <v>0</v>
      </c>
    </row>
    <row r="14" spans="2:13" ht="14.25" customHeight="1" x14ac:dyDescent="0.15">
      <c r="B14" s="124" t="s">
        <v>69</v>
      </c>
      <c r="C14" s="123" t="s">
        <v>169</v>
      </c>
      <c r="D14" s="123">
        <v>6</v>
      </c>
      <c r="E14" s="125">
        <v>602</v>
      </c>
      <c r="F14" s="60" t="s">
        <v>117</v>
      </c>
      <c r="G14" s="95">
        <f t="shared" si="1"/>
        <v>11.2</v>
      </c>
      <c r="H14" s="92">
        <f t="shared" si="0"/>
        <v>6742</v>
      </c>
      <c r="I14" s="58">
        <v>2</v>
      </c>
      <c r="J14" s="96">
        <v>8425</v>
      </c>
      <c r="K14" s="97" t="str">
        <f t="shared" si="4"/>
        <v>2411316012</v>
      </c>
      <c r="L14" s="65">
        <f t="shared" ref="L14" si="13">IF(J14-H14&gt;0,J14-H14,0)</f>
        <v>1683</v>
      </c>
    </row>
    <row r="15" spans="2:13" ht="14.25" customHeight="1" x14ac:dyDescent="0.15">
      <c r="B15" s="124" t="s">
        <v>415</v>
      </c>
      <c r="C15" s="123" t="s">
        <v>170</v>
      </c>
      <c r="D15" s="123">
        <v>6</v>
      </c>
      <c r="E15" s="125">
        <v>542</v>
      </c>
      <c r="F15" s="60" t="s">
        <v>117</v>
      </c>
      <c r="G15" s="95">
        <f t="shared" si="1"/>
        <v>11.2</v>
      </c>
      <c r="H15" s="92">
        <f t="shared" si="0"/>
        <v>6070</v>
      </c>
      <c r="I15" s="58">
        <v>2</v>
      </c>
      <c r="J15" s="98" t="s">
        <v>640</v>
      </c>
      <c r="K15" s="97" t="str">
        <f t="shared" si="4"/>
        <v>2411676012</v>
      </c>
      <c r="L15" s="65">
        <f t="shared" ref="L15" si="14">L14</f>
        <v>1683</v>
      </c>
    </row>
    <row r="16" spans="2:13" ht="14.25" customHeight="1" x14ac:dyDescent="0.15">
      <c r="B16" s="124" t="s">
        <v>70</v>
      </c>
      <c r="C16" s="123" t="s">
        <v>171</v>
      </c>
      <c r="D16" s="123">
        <v>5</v>
      </c>
      <c r="E16" s="125">
        <v>527</v>
      </c>
      <c r="F16" s="60" t="s">
        <v>117</v>
      </c>
      <c r="G16" s="95">
        <f t="shared" si="1"/>
        <v>11.2</v>
      </c>
      <c r="H16" s="92">
        <f t="shared" si="0"/>
        <v>5902</v>
      </c>
      <c r="I16" s="58">
        <v>2</v>
      </c>
      <c r="J16" s="96">
        <v>7174</v>
      </c>
      <c r="K16" s="97" t="str">
        <f t="shared" si="4"/>
        <v>2411325012</v>
      </c>
      <c r="L16" s="65">
        <f t="shared" ref="L16" si="15">IF(J16-H16&gt;0,J16-H16,0)</f>
        <v>1272</v>
      </c>
    </row>
    <row r="17" spans="2:12" ht="14.25" customHeight="1" x14ac:dyDescent="0.15">
      <c r="B17" s="124" t="s">
        <v>416</v>
      </c>
      <c r="C17" s="123" t="s">
        <v>172</v>
      </c>
      <c r="D17" s="123">
        <v>5</v>
      </c>
      <c r="E17" s="125">
        <v>474</v>
      </c>
      <c r="F17" s="60" t="s">
        <v>117</v>
      </c>
      <c r="G17" s="95">
        <f t="shared" si="1"/>
        <v>11.2</v>
      </c>
      <c r="H17" s="92">
        <f t="shared" si="0"/>
        <v>5308</v>
      </c>
      <c r="I17" s="58">
        <v>2</v>
      </c>
      <c r="J17" s="98" t="s">
        <v>640</v>
      </c>
      <c r="K17" s="97" t="str">
        <f t="shared" si="4"/>
        <v>2411705012</v>
      </c>
      <c r="L17" s="65">
        <f t="shared" ref="L17" si="16">L16</f>
        <v>1272</v>
      </c>
    </row>
    <row r="18" spans="2:12" ht="14.25" customHeight="1" x14ac:dyDescent="0.15">
      <c r="B18" s="124" t="s">
        <v>71</v>
      </c>
      <c r="C18" s="123" t="s">
        <v>173</v>
      </c>
      <c r="D18" s="123">
        <v>4</v>
      </c>
      <c r="E18" s="125">
        <v>318</v>
      </c>
      <c r="F18" s="60" t="s">
        <v>117</v>
      </c>
      <c r="G18" s="95">
        <f t="shared" si="1"/>
        <v>11.2</v>
      </c>
      <c r="H18" s="92">
        <f t="shared" si="0"/>
        <v>3561</v>
      </c>
      <c r="I18" s="58">
        <v>2</v>
      </c>
      <c r="J18" s="96">
        <v>5943</v>
      </c>
      <c r="K18" s="97" t="str">
        <f t="shared" si="4"/>
        <v>2411334012</v>
      </c>
      <c r="L18" s="65">
        <f t="shared" ref="L18" si="17">IF(J18-H18&gt;0,J18-H18,0)</f>
        <v>2382</v>
      </c>
    </row>
    <row r="19" spans="2:12" ht="14.25" customHeight="1" x14ac:dyDescent="0.15">
      <c r="B19" s="124" t="s">
        <v>417</v>
      </c>
      <c r="C19" s="123" t="s">
        <v>174</v>
      </c>
      <c r="D19" s="123">
        <v>4</v>
      </c>
      <c r="E19" s="125">
        <v>286</v>
      </c>
      <c r="F19" s="60" t="s">
        <v>117</v>
      </c>
      <c r="G19" s="95">
        <f t="shared" si="1"/>
        <v>11.2</v>
      </c>
      <c r="H19" s="92">
        <f t="shared" si="0"/>
        <v>3203</v>
      </c>
      <c r="I19" s="58">
        <v>2</v>
      </c>
      <c r="J19" s="98" t="s">
        <v>640</v>
      </c>
      <c r="K19" s="97" t="str">
        <f t="shared" si="4"/>
        <v>2411734012</v>
      </c>
      <c r="L19" s="65">
        <f t="shared" ref="L19" si="18">L18</f>
        <v>2382</v>
      </c>
    </row>
    <row r="20" spans="2:12" ht="14.25" customHeight="1" x14ac:dyDescent="0.15">
      <c r="B20" s="124" t="s">
        <v>72</v>
      </c>
      <c r="C20" s="123" t="s">
        <v>175</v>
      </c>
      <c r="D20" s="123">
        <v>3</v>
      </c>
      <c r="E20" s="125">
        <v>240</v>
      </c>
      <c r="F20" s="60" t="s">
        <v>117</v>
      </c>
      <c r="G20" s="95">
        <f t="shared" si="1"/>
        <v>11.2</v>
      </c>
      <c r="H20" s="92">
        <f t="shared" si="0"/>
        <v>2688</v>
      </c>
      <c r="I20" s="58">
        <v>2</v>
      </c>
      <c r="J20" s="96">
        <v>5351</v>
      </c>
      <c r="K20" s="97" t="str">
        <f t="shared" si="4"/>
        <v>2411343012</v>
      </c>
      <c r="L20" s="65">
        <f t="shared" ref="L20" si="19">IF(J20-H20&gt;0,J20-H20,0)</f>
        <v>2663</v>
      </c>
    </row>
    <row r="21" spans="2:12" ht="14.25" customHeight="1" x14ac:dyDescent="0.15">
      <c r="B21" s="124" t="s">
        <v>418</v>
      </c>
      <c r="C21" s="123" t="s">
        <v>176</v>
      </c>
      <c r="D21" s="123">
        <v>3</v>
      </c>
      <c r="E21" s="125">
        <v>216</v>
      </c>
      <c r="F21" s="60" t="s">
        <v>117</v>
      </c>
      <c r="G21" s="95">
        <f t="shared" si="1"/>
        <v>11.2</v>
      </c>
      <c r="H21" s="92">
        <f t="shared" si="0"/>
        <v>2419</v>
      </c>
      <c r="I21" s="58">
        <v>2</v>
      </c>
      <c r="J21" s="98" t="s">
        <v>640</v>
      </c>
      <c r="K21" s="97" t="str">
        <f t="shared" si="4"/>
        <v>2411763012</v>
      </c>
      <c r="L21" s="65">
        <f t="shared" ref="L21" si="20">L20</f>
        <v>2663</v>
      </c>
    </row>
    <row r="22" spans="2:12" ht="14.25" customHeight="1" x14ac:dyDescent="0.15">
      <c r="B22" s="124" t="s">
        <v>73</v>
      </c>
      <c r="C22" s="123" t="s">
        <v>177</v>
      </c>
      <c r="D22" s="123">
        <v>2</v>
      </c>
      <c r="E22" s="125">
        <v>173</v>
      </c>
      <c r="F22" s="60" t="s">
        <v>117</v>
      </c>
      <c r="G22" s="95">
        <f t="shared" si="1"/>
        <v>11.2</v>
      </c>
      <c r="H22" s="92">
        <f t="shared" si="0"/>
        <v>1937</v>
      </c>
      <c r="I22" s="58">
        <v>2</v>
      </c>
      <c r="J22" s="96">
        <v>4701</v>
      </c>
      <c r="K22" s="97" t="str">
        <f t="shared" si="4"/>
        <v>2411352012</v>
      </c>
      <c r="L22" s="65">
        <f t="shared" ref="L22" si="21">IF(J22-H22&gt;0,J22-H22,0)</f>
        <v>2764</v>
      </c>
    </row>
    <row r="23" spans="2:12" ht="14.25" customHeight="1" x14ac:dyDescent="0.15">
      <c r="B23" s="124" t="s">
        <v>419</v>
      </c>
      <c r="C23" s="123" t="s">
        <v>178</v>
      </c>
      <c r="D23" s="123">
        <v>2</v>
      </c>
      <c r="E23" s="125">
        <v>156</v>
      </c>
      <c r="F23" s="60" t="s">
        <v>117</v>
      </c>
      <c r="G23" s="95">
        <f t="shared" si="1"/>
        <v>11.2</v>
      </c>
      <c r="H23" s="92">
        <f t="shared" si="0"/>
        <v>1747</v>
      </c>
      <c r="I23" s="58">
        <v>2</v>
      </c>
      <c r="J23" s="98" t="s">
        <v>640</v>
      </c>
      <c r="K23" s="97" t="str">
        <f t="shared" si="4"/>
        <v>2411792012</v>
      </c>
      <c r="L23" s="65">
        <f t="shared" ref="L23" si="22">L22</f>
        <v>2764</v>
      </c>
    </row>
    <row r="24" spans="2:12" ht="14.25" customHeight="1" x14ac:dyDescent="0.15">
      <c r="B24" s="124" t="s">
        <v>73</v>
      </c>
      <c r="C24" s="123" t="s">
        <v>677</v>
      </c>
      <c r="D24" s="123">
        <v>1</v>
      </c>
      <c r="E24" s="125">
        <v>173</v>
      </c>
      <c r="F24" s="60" t="s">
        <v>117</v>
      </c>
      <c r="G24" s="95">
        <f t="shared" si="1"/>
        <v>11.2</v>
      </c>
      <c r="H24" s="92">
        <f t="shared" si="0"/>
        <v>1937</v>
      </c>
      <c r="I24" s="58">
        <v>2</v>
      </c>
      <c r="J24" s="96">
        <v>1981</v>
      </c>
      <c r="K24" s="97" t="str">
        <f t="shared" si="4"/>
        <v>2411351012</v>
      </c>
      <c r="L24" s="65">
        <f t="shared" ref="L24" si="23">IF(J24-H24&gt;0,J24-H24,0)</f>
        <v>44</v>
      </c>
    </row>
    <row r="25" spans="2:12" ht="14.25" customHeight="1" x14ac:dyDescent="0.15">
      <c r="B25" s="124" t="s">
        <v>419</v>
      </c>
      <c r="C25" s="123" t="s">
        <v>678</v>
      </c>
      <c r="D25" s="123">
        <v>1</v>
      </c>
      <c r="E25" s="125">
        <v>156</v>
      </c>
      <c r="F25" s="60" t="s">
        <v>117</v>
      </c>
      <c r="G25" s="95">
        <f t="shared" si="1"/>
        <v>11.2</v>
      </c>
      <c r="H25" s="92">
        <f t="shared" si="0"/>
        <v>1747</v>
      </c>
      <c r="I25" s="58">
        <v>2</v>
      </c>
      <c r="J25" s="98" t="s">
        <v>640</v>
      </c>
      <c r="K25" s="97" t="str">
        <f t="shared" si="4"/>
        <v>2411791012</v>
      </c>
      <c r="L25" s="65">
        <f t="shared" ref="L25" si="24">L24</f>
        <v>44</v>
      </c>
    </row>
    <row r="26" spans="2:12" ht="14.25" customHeight="1" x14ac:dyDescent="0.15">
      <c r="B26" s="124" t="s">
        <v>74</v>
      </c>
      <c r="C26" s="123" t="s">
        <v>179</v>
      </c>
      <c r="D26" s="123">
        <v>3</v>
      </c>
      <c r="E26" s="125">
        <v>784</v>
      </c>
      <c r="F26" s="60" t="s">
        <v>117</v>
      </c>
      <c r="G26" s="95">
        <f t="shared" si="1"/>
        <v>11.2</v>
      </c>
      <c r="H26" s="92">
        <f t="shared" si="0"/>
        <v>8780</v>
      </c>
      <c r="I26" s="58">
        <v>2</v>
      </c>
      <c r="J26" s="96">
        <v>10696</v>
      </c>
      <c r="K26" s="97" t="str">
        <f t="shared" si="4"/>
        <v>2411213012</v>
      </c>
      <c r="L26" s="65">
        <f t="shared" ref="L26" si="25">IF(J26-H26&gt;0,J26-H26,0)</f>
        <v>1916</v>
      </c>
    </row>
    <row r="27" spans="2:12" ht="14.25" customHeight="1" x14ac:dyDescent="0.15">
      <c r="B27" s="124" t="s">
        <v>420</v>
      </c>
      <c r="C27" s="123" t="s">
        <v>180</v>
      </c>
      <c r="D27" s="123">
        <v>3</v>
      </c>
      <c r="E27" s="125">
        <v>706</v>
      </c>
      <c r="F27" s="60" t="s">
        <v>117</v>
      </c>
      <c r="G27" s="95">
        <f t="shared" si="1"/>
        <v>11.2</v>
      </c>
      <c r="H27" s="92">
        <f t="shared" si="0"/>
        <v>7907</v>
      </c>
      <c r="I27" s="58">
        <v>2</v>
      </c>
      <c r="J27" s="98" t="s">
        <v>640</v>
      </c>
      <c r="K27" s="97" t="str">
        <f t="shared" si="4"/>
        <v>2411823012</v>
      </c>
      <c r="L27" s="65">
        <f t="shared" ref="L27" si="26">L26</f>
        <v>1916</v>
      </c>
    </row>
    <row r="28" spans="2:12" ht="14.25" customHeight="1" x14ac:dyDescent="0.15">
      <c r="B28" s="124" t="s">
        <v>75</v>
      </c>
      <c r="C28" s="123" t="s">
        <v>181</v>
      </c>
      <c r="D28" s="123">
        <v>2</v>
      </c>
      <c r="E28" s="125">
        <v>615</v>
      </c>
      <c r="F28" s="60" t="s">
        <v>117</v>
      </c>
      <c r="G28" s="95">
        <f t="shared" si="1"/>
        <v>11.2</v>
      </c>
      <c r="H28" s="92">
        <f t="shared" si="0"/>
        <v>6888</v>
      </c>
      <c r="I28" s="58">
        <v>2</v>
      </c>
      <c r="J28" s="96">
        <v>7985</v>
      </c>
      <c r="K28" s="97" t="str">
        <f t="shared" si="4"/>
        <v>2411222012</v>
      </c>
      <c r="L28" s="65">
        <f t="shared" ref="L28" si="27">IF(J28-H28&gt;0,J28-H28,0)</f>
        <v>1097</v>
      </c>
    </row>
    <row r="29" spans="2:12" ht="14.25" customHeight="1" x14ac:dyDescent="0.15">
      <c r="B29" s="124" t="s">
        <v>421</v>
      </c>
      <c r="C29" s="123" t="s">
        <v>182</v>
      </c>
      <c r="D29" s="123">
        <v>2</v>
      </c>
      <c r="E29" s="125">
        <v>554</v>
      </c>
      <c r="F29" s="60" t="s">
        <v>117</v>
      </c>
      <c r="G29" s="95">
        <f t="shared" si="1"/>
        <v>11.2</v>
      </c>
      <c r="H29" s="92">
        <f t="shared" si="0"/>
        <v>6204</v>
      </c>
      <c r="I29" s="58">
        <v>2</v>
      </c>
      <c r="J29" s="98" t="s">
        <v>640</v>
      </c>
      <c r="K29" s="97" t="str">
        <f t="shared" si="4"/>
        <v>2411852012</v>
      </c>
      <c r="L29" s="65">
        <f t="shared" ref="L29" si="28">L28</f>
        <v>1097</v>
      </c>
    </row>
    <row r="30" spans="2:12" ht="14.25" customHeight="1" x14ac:dyDescent="0.15">
      <c r="B30" s="124" t="s">
        <v>76</v>
      </c>
      <c r="C30" s="123" t="s">
        <v>183</v>
      </c>
      <c r="D30" s="123">
        <v>1</v>
      </c>
      <c r="E30" s="125">
        <v>509</v>
      </c>
      <c r="F30" s="60" t="s">
        <v>117</v>
      </c>
      <c r="G30" s="95">
        <f t="shared" si="1"/>
        <v>11.2</v>
      </c>
      <c r="H30" s="92">
        <f t="shared" si="0"/>
        <v>5700</v>
      </c>
      <c r="I30" s="58">
        <v>2</v>
      </c>
      <c r="J30" s="96">
        <v>5584</v>
      </c>
      <c r="K30" s="97" t="str">
        <f t="shared" si="4"/>
        <v>2411231012</v>
      </c>
      <c r="L30" s="65">
        <f t="shared" ref="L30" si="29">IF(J30-H30&gt;0,J30-H30,0)</f>
        <v>0</v>
      </c>
    </row>
    <row r="31" spans="2:12" ht="14.25" customHeight="1" x14ac:dyDescent="0.15">
      <c r="B31" s="124" t="s">
        <v>422</v>
      </c>
      <c r="C31" s="123" t="s">
        <v>184</v>
      </c>
      <c r="D31" s="123">
        <v>1</v>
      </c>
      <c r="E31" s="125">
        <v>458</v>
      </c>
      <c r="F31" s="60" t="s">
        <v>117</v>
      </c>
      <c r="G31" s="95">
        <f t="shared" si="1"/>
        <v>11.2</v>
      </c>
      <c r="H31" s="92">
        <f t="shared" si="0"/>
        <v>5129</v>
      </c>
      <c r="I31" s="58">
        <v>2</v>
      </c>
      <c r="J31" s="98" t="s">
        <v>640</v>
      </c>
      <c r="K31" s="97" t="str">
        <f t="shared" si="4"/>
        <v>2411881012</v>
      </c>
      <c r="L31" s="65">
        <f t="shared" ref="L31" si="30">L30</f>
        <v>0</v>
      </c>
    </row>
    <row r="32" spans="2:12" ht="14.25" customHeight="1" x14ac:dyDescent="0.15">
      <c r="B32" s="124" t="s">
        <v>77</v>
      </c>
      <c r="C32" s="123" t="s">
        <v>185</v>
      </c>
      <c r="D32" s="123">
        <v>3</v>
      </c>
      <c r="E32" s="125">
        <v>527</v>
      </c>
      <c r="F32" s="60" t="s">
        <v>117</v>
      </c>
      <c r="G32" s="95">
        <f t="shared" si="1"/>
        <v>11.2</v>
      </c>
      <c r="H32" s="92">
        <f t="shared" si="0"/>
        <v>5902</v>
      </c>
      <c r="I32" s="58">
        <v>2</v>
      </c>
      <c r="J32" s="96">
        <v>7174</v>
      </c>
      <c r="K32" s="97" t="str">
        <f t="shared" si="4"/>
        <v>2411413012</v>
      </c>
      <c r="L32" s="65">
        <f t="shared" ref="L32" si="31">IF(J32-H32&gt;0,J32-H32,0)</f>
        <v>1272</v>
      </c>
    </row>
    <row r="33" spans="2:12" ht="14.25" customHeight="1" x14ac:dyDescent="0.15">
      <c r="B33" s="124" t="s">
        <v>423</v>
      </c>
      <c r="C33" s="123" t="s">
        <v>186</v>
      </c>
      <c r="D33" s="123">
        <v>3</v>
      </c>
      <c r="E33" s="125">
        <v>474</v>
      </c>
      <c r="F33" s="60" t="s">
        <v>117</v>
      </c>
      <c r="G33" s="95">
        <f t="shared" si="1"/>
        <v>11.2</v>
      </c>
      <c r="H33" s="92">
        <f t="shared" si="0"/>
        <v>5308</v>
      </c>
      <c r="I33" s="58">
        <v>2</v>
      </c>
      <c r="J33" s="98" t="s">
        <v>640</v>
      </c>
      <c r="K33" s="97" t="str">
        <f t="shared" si="4"/>
        <v>2411913012</v>
      </c>
      <c r="L33" s="65">
        <f t="shared" ref="L33" si="32">L32</f>
        <v>1272</v>
      </c>
    </row>
    <row r="34" spans="2:12" ht="14.25" customHeight="1" x14ac:dyDescent="0.15">
      <c r="B34" s="124" t="s">
        <v>78</v>
      </c>
      <c r="C34" s="123" t="s">
        <v>187</v>
      </c>
      <c r="D34" s="123">
        <v>2</v>
      </c>
      <c r="E34" s="125">
        <v>279</v>
      </c>
      <c r="F34" s="60" t="s">
        <v>117</v>
      </c>
      <c r="G34" s="95">
        <f t="shared" si="1"/>
        <v>11.2</v>
      </c>
      <c r="H34" s="92">
        <f t="shared" si="0"/>
        <v>3124</v>
      </c>
      <c r="I34" s="58">
        <v>2</v>
      </c>
      <c r="J34" s="96">
        <v>5362</v>
      </c>
      <c r="K34" s="97" t="str">
        <f t="shared" si="4"/>
        <v>2411422012</v>
      </c>
      <c r="L34" s="65">
        <f t="shared" ref="L34" si="33">IF(J34-H34&gt;0,J34-H34,0)</f>
        <v>2238</v>
      </c>
    </row>
    <row r="35" spans="2:12" ht="14.25" customHeight="1" x14ac:dyDescent="0.15">
      <c r="B35" s="124" t="s">
        <v>424</v>
      </c>
      <c r="C35" s="123" t="s">
        <v>188</v>
      </c>
      <c r="D35" s="123">
        <v>2</v>
      </c>
      <c r="E35" s="125">
        <v>251</v>
      </c>
      <c r="F35" s="60" t="s">
        <v>117</v>
      </c>
      <c r="G35" s="95">
        <f t="shared" si="1"/>
        <v>11.2</v>
      </c>
      <c r="H35" s="92">
        <f t="shared" si="0"/>
        <v>2811</v>
      </c>
      <c r="I35" s="58">
        <v>2</v>
      </c>
      <c r="J35" s="98" t="s">
        <v>640</v>
      </c>
      <c r="K35" s="97" t="str">
        <f t="shared" si="4"/>
        <v>2411942012</v>
      </c>
      <c r="L35" s="65">
        <f t="shared" ref="L35" si="34">L34</f>
        <v>2238</v>
      </c>
    </row>
    <row r="36" spans="2:12" ht="14.25" customHeight="1" x14ac:dyDescent="0.15">
      <c r="B36" s="124" t="s">
        <v>79</v>
      </c>
      <c r="C36" s="123" t="s">
        <v>189</v>
      </c>
      <c r="D36" s="123">
        <v>1</v>
      </c>
      <c r="E36" s="125">
        <v>173</v>
      </c>
      <c r="F36" s="60" t="s">
        <v>117</v>
      </c>
      <c r="G36" s="95">
        <f t="shared" si="1"/>
        <v>11.2</v>
      </c>
      <c r="H36" s="92">
        <f t="shared" si="0"/>
        <v>1937</v>
      </c>
      <c r="I36" s="58">
        <v>2</v>
      </c>
      <c r="J36" s="96">
        <v>1981</v>
      </c>
      <c r="K36" s="97" t="str">
        <f t="shared" si="4"/>
        <v>2411431012</v>
      </c>
      <c r="L36" s="65">
        <f t="shared" ref="L36" si="35">IF(J36-H36&gt;0,J36-H36,0)</f>
        <v>44</v>
      </c>
    </row>
    <row r="37" spans="2:12" ht="14.25" customHeight="1" x14ac:dyDescent="0.15">
      <c r="B37" s="124" t="s">
        <v>425</v>
      </c>
      <c r="C37" s="123" t="s">
        <v>190</v>
      </c>
      <c r="D37" s="123">
        <v>1</v>
      </c>
      <c r="E37" s="125">
        <v>156</v>
      </c>
      <c r="F37" s="60" t="s">
        <v>117</v>
      </c>
      <c r="G37" s="95">
        <f t="shared" si="1"/>
        <v>11.2</v>
      </c>
      <c r="H37" s="92">
        <f t="shared" si="0"/>
        <v>1747</v>
      </c>
      <c r="I37" s="58">
        <v>2</v>
      </c>
      <c r="J37" s="98" t="s">
        <v>640</v>
      </c>
      <c r="K37" s="97" t="str">
        <f t="shared" si="4"/>
        <v>2411971012</v>
      </c>
      <c r="L37" s="65">
        <f t="shared" ref="L37" si="36">L36</f>
        <v>44</v>
      </c>
    </row>
    <row r="38" spans="2:12" ht="14.25" customHeight="1" x14ac:dyDescent="0.15">
      <c r="B38" s="124" t="s">
        <v>426</v>
      </c>
      <c r="C38" s="123" t="s">
        <v>191</v>
      </c>
      <c r="D38" s="123">
        <v>6</v>
      </c>
      <c r="E38" s="125">
        <v>1164</v>
      </c>
      <c r="F38" s="60" t="s">
        <v>117</v>
      </c>
      <c r="G38" s="95">
        <f t="shared" si="1"/>
        <v>11.2</v>
      </c>
      <c r="H38" s="92">
        <f t="shared" si="0"/>
        <v>13036</v>
      </c>
      <c r="I38" s="58">
        <v>2</v>
      </c>
      <c r="J38" s="120">
        <v>15266</v>
      </c>
      <c r="K38" s="97" t="str">
        <f t="shared" si="4"/>
        <v>2418016012</v>
      </c>
      <c r="L38" s="65">
        <f t="shared" ref="L38" si="37">IF(J38-H38&gt;0,J38-H38,0)</f>
        <v>2230</v>
      </c>
    </row>
    <row r="39" spans="2:12" ht="14.25" customHeight="1" x14ac:dyDescent="0.15">
      <c r="B39" s="124" t="s">
        <v>427</v>
      </c>
      <c r="C39" s="123" t="s">
        <v>192</v>
      </c>
      <c r="D39" s="123">
        <v>6</v>
      </c>
      <c r="E39" s="125">
        <v>1048</v>
      </c>
      <c r="F39" s="60" t="s">
        <v>117</v>
      </c>
      <c r="G39" s="95">
        <f t="shared" si="1"/>
        <v>11.2</v>
      </c>
      <c r="H39" s="92">
        <f t="shared" si="0"/>
        <v>11737</v>
      </c>
      <c r="I39" s="58">
        <v>2</v>
      </c>
      <c r="J39" s="98" t="s">
        <v>640</v>
      </c>
      <c r="K39" s="97" t="str">
        <f t="shared" si="4"/>
        <v>2418036012</v>
      </c>
      <c r="L39" s="65">
        <f t="shared" ref="L39" si="38">L38</f>
        <v>2230</v>
      </c>
    </row>
    <row r="40" spans="2:12" ht="14.25" customHeight="1" x14ac:dyDescent="0.15">
      <c r="B40" s="124" t="s">
        <v>428</v>
      </c>
      <c r="C40" s="123" t="s">
        <v>193</v>
      </c>
      <c r="D40" s="123">
        <v>5</v>
      </c>
      <c r="E40" s="125">
        <v>1026</v>
      </c>
      <c r="F40" s="60" t="s">
        <v>117</v>
      </c>
      <c r="G40" s="95">
        <f t="shared" si="1"/>
        <v>11.2</v>
      </c>
      <c r="H40" s="92">
        <f t="shared" si="0"/>
        <v>11491</v>
      </c>
      <c r="I40" s="58">
        <v>2</v>
      </c>
      <c r="J40" s="120">
        <v>13407</v>
      </c>
      <c r="K40" s="97" t="str">
        <f t="shared" si="4"/>
        <v>2418055012</v>
      </c>
      <c r="L40" s="65">
        <f t="shared" ref="L40" si="39">IF(J40-H40&gt;0,J40-H40,0)</f>
        <v>1916</v>
      </c>
    </row>
    <row r="41" spans="2:12" ht="14.25" customHeight="1" x14ac:dyDescent="0.15">
      <c r="B41" s="124" t="s">
        <v>429</v>
      </c>
      <c r="C41" s="123" t="s">
        <v>194</v>
      </c>
      <c r="D41" s="123">
        <v>5</v>
      </c>
      <c r="E41" s="125">
        <v>923</v>
      </c>
      <c r="F41" s="60" t="s">
        <v>117</v>
      </c>
      <c r="G41" s="95">
        <f t="shared" si="1"/>
        <v>11.2</v>
      </c>
      <c r="H41" s="92">
        <f t="shared" si="0"/>
        <v>10337</v>
      </c>
      <c r="I41" s="58">
        <v>2</v>
      </c>
      <c r="J41" s="98" t="s">
        <v>640</v>
      </c>
      <c r="K41" s="97" t="str">
        <f t="shared" si="4"/>
        <v>2418075012</v>
      </c>
      <c r="L41" s="65">
        <f t="shared" ref="L41" si="40">L40</f>
        <v>1916</v>
      </c>
    </row>
    <row r="42" spans="2:12" ht="14.25" customHeight="1" x14ac:dyDescent="0.15">
      <c r="B42" s="124" t="s">
        <v>430</v>
      </c>
      <c r="C42" s="123" t="s">
        <v>195</v>
      </c>
      <c r="D42" s="123">
        <v>4</v>
      </c>
      <c r="E42" s="125">
        <v>889</v>
      </c>
      <c r="F42" s="60" t="s">
        <v>117</v>
      </c>
      <c r="G42" s="95">
        <f t="shared" si="1"/>
        <v>11.2</v>
      </c>
      <c r="H42" s="92">
        <f t="shared" si="0"/>
        <v>9956</v>
      </c>
      <c r="I42" s="58">
        <v>2</v>
      </c>
      <c r="J42" s="120">
        <v>11554</v>
      </c>
      <c r="K42" s="97" t="str">
        <f t="shared" si="4"/>
        <v>2418094012</v>
      </c>
      <c r="L42" s="65">
        <f t="shared" ref="L42" si="41">IF(J42-H42&gt;0,J42-H42,0)</f>
        <v>1598</v>
      </c>
    </row>
    <row r="43" spans="2:12" ht="14.25" customHeight="1" x14ac:dyDescent="0.15">
      <c r="B43" s="124" t="s">
        <v>431</v>
      </c>
      <c r="C43" s="123" t="s">
        <v>196</v>
      </c>
      <c r="D43" s="123">
        <v>4</v>
      </c>
      <c r="E43" s="125">
        <v>800</v>
      </c>
      <c r="F43" s="60" t="s">
        <v>117</v>
      </c>
      <c r="G43" s="95">
        <f t="shared" si="1"/>
        <v>11.2</v>
      </c>
      <c r="H43" s="92">
        <f t="shared" si="0"/>
        <v>8960</v>
      </c>
      <c r="I43" s="58">
        <v>2</v>
      </c>
      <c r="J43" s="98" t="s">
        <v>640</v>
      </c>
      <c r="K43" s="97" t="str">
        <f t="shared" si="4"/>
        <v>2418114012</v>
      </c>
      <c r="L43" s="65">
        <f t="shared" ref="L43" si="42">L42</f>
        <v>1598</v>
      </c>
    </row>
    <row r="44" spans="2:12" ht="14.25" customHeight="1" x14ac:dyDescent="0.15">
      <c r="B44" s="124" t="s">
        <v>432</v>
      </c>
      <c r="C44" s="123" t="s">
        <v>197</v>
      </c>
      <c r="D44" s="123">
        <v>3</v>
      </c>
      <c r="E44" s="125">
        <v>824</v>
      </c>
      <c r="F44" s="60" t="s">
        <v>117</v>
      </c>
      <c r="G44" s="95">
        <f t="shared" si="1"/>
        <v>11.2</v>
      </c>
      <c r="H44" s="92">
        <f t="shared" si="0"/>
        <v>9228</v>
      </c>
      <c r="I44" s="58">
        <v>2</v>
      </c>
      <c r="J44" s="120">
        <v>10683</v>
      </c>
      <c r="K44" s="97" t="str">
        <f t="shared" si="4"/>
        <v>2418133012</v>
      </c>
      <c r="L44" s="65">
        <f t="shared" ref="L44" si="43">IF(J44-H44&gt;0,J44-H44,0)</f>
        <v>1455</v>
      </c>
    </row>
    <row r="45" spans="2:12" ht="14.25" customHeight="1" x14ac:dyDescent="0.15">
      <c r="B45" s="124" t="s">
        <v>433</v>
      </c>
      <c r="C45" s="123" t="s">
        <v>198</v>
      </c>
      <c r="D45" s="123">
        <v>3</v>
      </c>
      <c r="E45" s="125">
        <v>742</v>
      </c>
      <c r="F45" s="60" t="s">
        <v>117</v>
      </c>
      <c r="G45" s="95">
        <f t="shared" si="1"/>
        <v>11.2</v>
      </c>
      <c r="H45" s="92">
        <f t="shared" si="0"/>
        <v>8310</v>
      </c>
      <c r="I45" s="58">
        <v>2</v>
      </c>
      <c r="J45" s="98" t="s">
        <v>640</v>
      </c>
      <c r="K45" s="97" t="str">
        <f t="shared" si="4"/>
        <v>2418153012</v>
      </c>
      <c r="L45" s="65">
        <f t="shared" ref="L45" si="44">L44</f>
        <v>1455</v>
      </c>
    </row>
    <row r="46" spans="2:12" ht="14.25" customHeight="1" x14ac:dyDescent="0.15">
      <c r="B46" s="124" t="s">
        <v>434</v>
      </c>
      <c r="C46" s="123" t="s">
        <v>199</v>
      </c>
      <c r="D46" s="123">
        <v>2</v>
      </c>
      <c r="E46" s="125">
        <v>751</v>
      </c>
      <c r="F46" s="60" t="s">
        <v>117</v>
      </c>
      <c r="G46" s="95">
        <f t="shared" si="1"/>
        <v>11.2</v>
      </c>
      <c r="H46" s="92">
        <f t="shared" si="0"/>
        <v>8411</v>
      </c>
      <c r="I46" s="58">
        <v>2</v>
      </c>
      <c r="J46" s="120">
        <v>9705</v>
      </c>
      <c r="K46" s="97" t="str">
        <f t="shared" si="4"/>
        <v>2418172012</v>
      </c>
      <c r="L46" s="65">
        <f t="shared" ref="L46" si="45">IF(J46-H46&gt;0,J46-H46,0)</f>
        <v>1294</v>
      </c>
    </row>
    <row r="47" spans="2:12" ht="14.25" customHeight="1" x14ac:dyDescent="0.15">
      <c r="B47" s="124" t="s">
        <v>435</v>
      </c>
      <c r="C47" s="123" t="s">
        <v>200</v>
      </c>
      <c r="D47" s="123">
        <v>2</v>
      </c>
      <c r="E47" s="125">
        <v>676</v>
      </c>
      <c r="F47" s="60" t="s">
        <v>117</v>
      </c>
      <c r="G47" s="95">
        <f t="shared" si="1"/>
        <v>11.2</v>
      </c>
      <c r="H47" s="92">
        <f t="shared" si="0"/>
        <v>7571</v>
      </c>
      <c r="I47" s="58">
        <v>2</v>
      </c>
      <c r="J47" s="98" t="s">
        <v>640</v>
      </c>
      <c r="K47" s="97" t="str">
        <f t="shared" si="4"/>
        <v>2418192012</v>
      </c>
      <c r="L47" s="65">
        <f t="shared" ref="L47" si="46">L46</f>
        <v>1294</v>
      </c>
    </row>
    <row r="48" spans="2:12" ht="14.25" customHeight="1" x14ac:dyDescent="0.15">
      <c r="B48" s="124" t="s">
        <v>434</v>
      </c>
      <c r="C48" s="123" t="s">
        <v>679</v>
      </c>
      <c r="D48" s="123">
        <v>1</v>
      </c>
      <c r="E48" s="125">
        <v>751</v>
      </c>
      <c r="F48" s="60" t="s">
        <v>117</v>
      </c>
      <c r="G48" s="95">
        <f t="shared" si="1"/>
        <v>11.2</v>
      </c>
      <c r="H48" s="92">
        <f t="shared" si="0"/>
        <v>8411</v>
      </c>
      <c r="I48" s="58">
        <v>2</v>
      </c>
      <c r="J48" s="120">
        <v>8411</v>
      </c>
      <c r="K48" s="97" t="str">
        <f t="shared" si="4"/>
        <v>2418171012</v>
      </c>
      <c r="L48" s="65">
        <f t="shared" ref="L48" si="47">IF(J48-H48&gt;0,J48-H48,0)</f>
        <v>0</v>
      </c>
    </row>
    <row r="49" spans="2:12" ht="14.25" customHeight="1" x14ac:dyDescent="0.15">
      <c r="B49" s="124" t="s">
        <v>435</v>
      </c>
      <c r="C49" s="123" t="s">
        <v>680</v>
      </c>
      <c r="D49" s="123">
        <v>1</v>
      </c>
      <c r="E49" s="125">
        <v>676</v>
      </c>
      <c r="F49" s="60" t="s">
        <v>117</v>
      </c>
      <c r="G49" s="95">
        <f t="shared" si="1"/>
        <v>11.2</v>
      </c>
      <c r="H49" s="92">
        <f t="shared" si="0"/>
        <v>7571</v>
      </c>
      <c r="I49" s="58">
        <v>2</v>
      </c>
      <c r="J49" s="98" t="s">
        <v>640</v>
      </c>
      <c r="K49" s="97" t="str">
        <f t="shared" si="4"/>
        <v>2418191012</v>
      </c>
      <c r="L49" s="65">
        <f t="shared" ref="L49" si="48">L48</f>
        <v>0</v>
      </c>
    </row>
    <row r="50" spans="2:12" ht="14.25" customHeight="1" x14ac:dyDescent="0.15">
      <c r="B50" s="124" t="s">
        <v>436</v>
      </c>
      <c r="C50" s="123" t="s">
        <v>201</v>
      </c>
      <c r="D50" s="123">
        <v>6</v>
      </c>
      <c r="E50" s="125">
        <v>844</v>
      </c>
      <c r="F50" s="60" t="s">
        <v>117</v>
      </c>
      <c r="G50" s="95">
        <f t="shared" si="1"/>
        <v>11.2</v>
      </c>
      <c r="H50" s="92">
        <f t="shared" si="0"/>
        <v>9452</v>
      </c>
      <c r="I50" s="58">
        <v>2</v>
      </c>
      <c r="J50" s="120">
        <v>11135</v>
      </c>
      <c r="K50" s="97" t="str">
        <f t="shared" si="4"/>
        <v>2418216012</v>
      </c>
      <c r="L50" s="65">
        <f t="shared" ref="L50" si="49">IF(J50-H50&gt;0,J50-H50,0)</f>
        <v>1683</v>
      </c>
    </row>
    <row r="51" spans="2:12" ht="14.25" customHeight="1" x14ac:dyDescent="0.15">
      <c r="B51" s="124" t="s">
        <v>437</v>
      </c>
      <c r="C51" s="123" t="s">
        <v>202</v>
      </c>
      <c r="D51" s="123">
        <v>6</v>
      </c>
      <c r="E51" s="125">
        <v>760</v>
      </c>
      <c r="F51" s="60" t="s">
        <v>117</v>
      </c>
      <c r="G51" s="95">
        <f t="shared" si="1"/>
        <v>11.2</v>
      </c>
      <c r="H51" s="92">
        <f t="shared" si="0"/>
        <v>8512</v>
      </c>
      <c r="I51" s="58">
        <v>2</v>
      </c>
      <c r="J51" s="98" t="s">
        <v>640</v>
      </c>
      <c r="K51" s="97" t="str">
        <f t="shared" si="4"/>
        <v>2418236012</v>
      </c>
      <c r="L51" s="65">
        <f t="shared" ref="L51" si="50">L50</f>
        <v>1683</v>
      </c>
    </row>
    <row r="52" spans="2:12" ht="14.25" customHeight="1" x14ac:dyDescent="0.15">
      <c r="B52" s="124" t="s">
        <v>438</v>
      </c>
      <c r="C52" s="123" t="s">
        <v>203</v>
      </c>
      <c r="D52" s="123">
        <v>5</v>
      </c>
      <c r="E52" s="125">
        <v>770</v>
      </c>
      <c r="F52" s="60" t="s">
        <v>117</v>
      </c>
      <c r="G52" s="95">
        <f t="shared" si="1"/>
        <v>11.2</v>
      </c>
      <c r="H52" s="92">
        <f t="shared" si="0"/>
        <v>8624</v>
      </c>
      <c r="I52" s="58">
        <v>2</v>
      </c>
      <c r="J52" s="120">
        <v>9896</v>
      </c>
      <c r="K52" s="97" t="str">
        <f t="shared" si="4"/>
        <v>2418255012</v>
      </c>
      <c r="L52" s="65">
        <f t="shared" ref="L52" si="51">IF(J52-H52&gt;0,J52-H52,0)</f>
        <v>1272</v>
      </c>
    </row>
    <row r="53" spans="2:12" ht="14.25" customHeight="1" x14ac:dyDescent="0.15">
      <c r="B53" s="124" t="s">
        <v>439</v>
      </c>
      <c r="C53" s="123" t="s">
        <v>204</v>
      </c>
      <c r="D53" s="123">
        <v>5</v>
      </c>
      <c r="E53" s="125">
        <v>693</v>
      </c>
      <c r="F53" s="60" t="s">
        <v>117</v>
      </c>
      <c r="G53" s="95">
        <f t="shared" si="1"/>
        <v>11.2</v>
      </c>
      <c r="H53" s="92">
        <f t="shared" si="0"/>
        <v>7761</v>
      </c>
      <c r="I53" s="58">
        <v>2</v>
      </c>
      <c r="J53" s="98" t="s">
        <v>640</v>
      </c>
      <c r="K53" s="97" t="str">
        <f t="shared" si="4"/>
        <v>2418275012</v>
      </c>
      <c r="L53" s="65">
        <f t="shared" ref="L53" si="52">L52</f>
        <v>1272</v>
      </c>
    </row>
    <row r="54" spans="2:12" ht="14.25" customHeight="1" x14ac:dyDescent="0.15">
      <c r="B54" s="124" t="s">
        <v>440</v>
      </c>
      <c r="C54" s="123" t="s">
        <v>205</v>
      </c>
      <c r="D54" s="123">
        <v>4</v>
      </c>
      <c r="E54" s="125">
        <v>559</v>
      </c>
      <c r="F54" s="60" t="s">
        <v>117</v>
      </c>
      <c r="G54" s="95">
        <f t="shared" si="1"/>
        <v>11.2</v>
      </c>
      <c r="H54" s="92">
        <f t="shared" si="0"/>
        <v>6260</v>
      </c>
      <c r="I54" s="58">
        <v>2</v>
      </c>
      <c r="J54" s="120">
        <v>8642</v>
      </c>
      <c r="K54" s="97" t="str">
        <f t="shared" si="4"/>
        <v>2418294012</v>
      </c>
      <c r="L54" s="65">
        <f t="shared" ref="L54" si="53">IF(J54-H54&gt;0,J54-H54,0)</f>
        <v>2382</v>
      </c>
    </row>
    <row r="55" spans="2:12" ht="14.25" customHeight="1" x14ac:dyDescent="0.15">
      <c r="B55" s="124" t="s">
        <v>441</v>
      </c>
      <c r="C55" s="123" t="s">
        <v>206</v>
      </c>
      <c r="D55" s="123">
        <v>4</v>
      </c>
      <c r="E55" s="125">
        <v>503</v>
      </c>
      <c r="F55" s="60" t="s">
        <v>117</v>
      </c>
      <c r="G55" s="95">
        <f t="shared" si="1"/>
        <v>11.2</v>
      </c>
      <c r="H55" s="92">
        <f t="shared" si="0"/>
        <v>5633</v>
      </c>
      <c r="I55" s="58">
        <v>2</v>
      </c>
      <c r="J55" s="98" t="s">
        <v>640</v>
      </c>
      <c r="K55" s="97" t="str">
        <f t="shared" si="4"/>
        <v>2418314012</v>
      </c>
      <c r="L55" s="65">
        <f t="shared" ref="L55" si="54">L54</f>
        <v>2382</v>
      </c>
    </row>
    <row r="56" spans="2:12" ht="14.25" customHeight="1" x14ac:dyDescent="0.15">
      <c r="B56" s="124" t="s">
        <v>442</v>
      </c>
      <c r="C56" s="123" t="s">
        <v>207</v>
      </c>
      <c r="D56" s="123">
        <v>3</v>
      </c>
      <c r="E56" s="125">
        <v>483</v>
      </c>
      <c r="F56" s="60" t="s">
        <v>117</v>
      </c>
      <c r="G56" s="95">
        <f t="shared" si="1"/>
        <v>11.2</v>
      </c>
      <c r="H56" s="92">
        <f t="shared" si="0"/>
        <v>5409</v>
      </c>
      <c r="I56" s="58">
        <v>2</v>
      </c>
      <c r="J56" s="120">
        <v>8072</v>
      </c>
      <c r="K56" s="97" t="str">
        <f t="shared" si="4"/>
        <v>2418333012</v>
      </c>
      <c r="L56" s="65">
        <f t="shared" ref="L56" si="55">IF(J56-H56&gt;0,J56-H56,0)</f>
        <v>2663</v>
      </c>
    </row>
    <row r="57" spans="2:12" ht="14.25" customHeight="1" x14ac:dyDescent="0.15">
      <c r="B57" s="124" t="s">
        <v>443</v>
      </c>
      <c r="C57" s="123" t="s">
        <v>208</v>
      </c>
      <c r="D57" s="123">
        <v>3</v>
      </c>
      <c r="E57" s="125">
        <v>435</v>
      </c>
      <c r="F57" s="60" t="s">
        <v>117</v>
      </c>
      <c r="G57" s="95">
        <f t="shared" si="1"/>
        <v>11.2</v>
      </c>
      <c r="H57" s="92">
        <f t="shared" si="0"/>
        <v>4872</v>
      </c>
      <c r="I57" s="58">
        <v>2</v>
      </c>
      <c r="J57" s="98" t="s">
        <v>640</v>
      </c>
      <c r="K57" s="97" t="str">
        <f t="shared" si="4"/>
        <v>2418353012</v>
      </c>
      <c r="L57" s="65">
        <f t="shared" ref="L57" si="56">L56</f>
        <v>2663</v>
      </c>
    </row>
    <row r="58" spans="2:12" ht="14.25" customHeight="1" x14ac:dyDescent="0.15">
      <c r="B58" s="124" t="s">
        <v>444</v>
      </c>
      <c r="C58" s="123" t="s">
        <v>209</v>
      </c>
      <c r="D58" s="123">
        <v>2</v>
      </c>
      <c r="E58" s="125">
        <v>413</v>
      </c>
      <c r="F58" s="60" t="s">
        <v>117</v>
      </c>
      <c r="G58" s="95">
        <f t="shared" si="1"/>
        <v>11.2</v>
      </c>
      <c r="H58" s="92">
        <f t="shared" si="0"/>
        <v>4625</v>
      </c>
      <c r="I58" s="58">
        <v>2</v>
      </c>
      <c r="J58" s="120">
        <v>7389</v>
      </c>
      <c r="K58" s="97" t="str">
        <f t="shared" si="4"/>
        <v>2418372012</v>
      </c>
      <c r="L58" s="65">
        <f t="shared" ref="L58" si="57">IF(J58-H58&gt;0,J58-H58,0)</f>
        <v>2764</v>
      </c>
    </row>
    <row r="59" spans="2:12" ht="14.25" customHeight="1" x14ac:dyDescent="0.15">
      <c r="B59" s="124" t="s">
        <v>445</v>
      </c>
      <c r="C59" s="123" t="s">
        <v>210</v>
      </c>
      <c r="D59" s="123">
        <v>2</v>
      </c>
      <c r="E59" s="125">
        <v>372</v>
      </c>
      <c r="F59" s="60" t="s">
        <v>117</v>
      </c>
      <c r="G59" s="95">
        <f t="shared" si="1"/>
        <v>11.2</v>
      </c>
      <c r="H59" s="92">
        <f t="shared" si="0"/>
        <v>4166</v>
      </c>
      <c r="I59" s="58">
        <v>2</v>
      </c>
      <c r="J59" s="98" t="s">
        <v>640</v>
      </c>
      <c r="K59" s="97" t="str">
        <f t="shared" si="4"/>
        <v>2418392012</v>
      </c>
      <c r="L59" s="65">
        <f t="shared" ref="L59" si="58">L58</f>
        <v>2764</v>
      </c>
    </row>
    <row r="60" spans="2:12" ht="14.25" customHeight="1" x14ac:dyDescent="0.15">
      <c r="B60" s="124" t="s">
        <v>444</v>
      </c>
      <c r="C60" s="123" t="s">
        <v>681</v>
      </c>
      <c r="D60" s="123">
        <v>1</v>
      </c>
      <c r="E60" s="125">
        <v>413</v>
      </c>
      <c r="F60" s="60" t="s">
        <v>117</v>
      </c>
      <c r="G60" s="95">
        <f t="shared" si="1"/>
        <v>11.2</v>
      </c>
      <c r="H60" s="92">
        <f t="shared" si="0"/>
        <v>4625</v>
      </c>
      <c r="I60" s="58">
        <v>2</v>
      </c>
      <c r="J60" s="120">
        <v>4669</v>
      </c>
      <c r="K60" s="97" t="str">
        <f t="shared" si="4"/>
        <v>2418371012</v>
      </c>
      <c r="L60" s="65">
        <f t="shared" ref="L60" si="59">IF(J60-H60&gt;0,J60-H60,0)</f>
        <v>44</v>
      </c>
    </row>
    <row r="61" spans="2:12" ht="14.25" customHeight="1" x14ac:dyDescent="0.15">
      <c r="B61" s="124" t="s">
        <v>445</v>
      </c>
      <c r="C61" s="123" t="s">
        <v>682</v>
      </c>
      <c r="D61" s="123">
        <v>1</v>
      </c>
      <c r="E61" s="125">
        <v>372</v>
      </c>
      <c r="F61" s="60" t="s">
        <v>117</v>
      </c>
      <c r="G61" s="95">
        <f t="shared" si="1"/>
        <v>11.2</v>
      </c>
      <c r="H61" s="92">
        <f t="shared" si="0"/>
        <v>4166</v>
      </c>
      <c r="I61" s="58">
        <v>2</v>
      </c>
      <c r="J61" s="98" t="s">
        <v>640</v>
      </c>
      <c r="K61" s="97" t="str">
        <f t="shared" si="4"/>
        <v>2418391012</v>
      </c>
      <c r="L61" s="65">
        <f t="shared" ref="L61" si="60">L60</f>
        <v>44</v>
      </c>
    </row>
    <row r="62" spans="2:12" ht="14.25" customHeight="1" x14ac:dyDescent="0.15">
      <c r="B62" s="124" t="s">
        <v>446</v>
      </c>
      <c r="C62" s="123" t="s">
        <v>211</v>
      </c>
      <c r="D62" s="123">
        <v>3</v>
      </c>
      <c r="E62" s="125">
        <v>1026</v>
      </c>
      <c r="F62" s="60" t="s">
        <v>117</v>
      </c>
      <c r="G62" s="95">
        <f t="shared" si="1"/>
        <v>11.2</v>
      </c>
      <c r="H62" s="92">
        <f t="shared" si="0"/>
        <v>11491</v>
      </c>
      <c r="I62" s="58">
        <v>2</v>
      </c>
      <c r="J62" s="120">
        <v>13407</v>
      </c>
      <c r="K62" s="97" t="str">
        <f t="shared" si="4"/>
        <v>2418413012</v>
      </c>
      <c r="L62" s="65">
        <f t="shared" ref="L62" si="61">IF(J62-H62&gt;0,J62-H62,0)</f>
        <v>1916</v>
      </c>
    </row>
    <row r="63" spans="2:12" ht="14.25" customHeight="1" x14ac:dyDescent="0.15">
      <c r="B63" s="124" t="s">
        <v>447</v>
      </c>
      <c r="C63" s="123" t="s">
        <v>212</v>
      </c>
      <c r="D63" s="123">
        <v>3</v>
      </c>
      <c r="E63" s="125">
        <v>923</v>
      </c>
      <c r="F63" s="60" t="s">
        <v>117</v>
      </c>
      <c r="G63" s="95">
        <f t="shared" si="1"/>
        <v>11.2</v>
      </c>
      <c r="H63" s="92">
        <f t="shared" si="0"/>
        <v>10337</v>
      </c>
      <c r="I63" s="58">
        <v>2</v>
      </c>
      <c r="J63" s="98" t="s">
        <v>640</v>
      </c>
      <c r="K63" s="97" t="str">
        <f t="shared" si="4"/>
        <v>2418433012</v>
      </c>
      <c r="L63" s="65">
        <f t="shared" ref="L63" si="62">L62</f>
        <v>1916</v>
      </c>
    </row>
    <row r="64" spans="2:12" ht="14.25" customHeight="1" x14ac:dyDescent="0.15">
      <c r="B64" s="124" t="s">
        <v>448</v>
      </c>
      <c r="C64" s="123" t="s">
        <v>213</v>
      </c>
      <c r="D64" s="123">
        <v>2</v>
      </c>
      <c r="E64" s="125">
        <v>858</v>
      </c>
      <c r="F64" s="60" t="s">
        <v>117</v>
      </c>
      <c r="G64" s="95">
        <f t="shared" si="1"/>
        <v>11.2</v>
      </c>
      <c r="H64" s="92">
        <f t="shared" si="0"/>
        <v>9609</v>
      </c>
      <c r="I64" s="58">
        <v>2</v>
      </c>
      <c r="J64" s="120">
        <v>10706</v>
      </c>
      <c r="K64" s="97" t="str">
        <f t="shared" si="4"/>
        <v>2418452012</v>
      </c>
      <c r="L64" s="65">
        <f t="shared" ref="L64" si="63">IF(J64-H64&gt;0,J64-H64,0)</f>
        <v>1097</v>
      </c>
    </row>
    <row r="65" spans="2:12" ht="14.25" customHeight="1" x14ac:dyDescent="0.15">
      <c r="B65" s="124" t="s">
        <v>449</v>
      </c>
      <c r="C65" s="123" t="s">
        <v>214</v>
      </c>
      <c r="D65" s="123">
        <v>2</v>
      </c>
      <c r="E65" s="125">
        <v>772</v>
      </c>
      <c r="F65" s="60" t="s">
        <v>117</v>
      </c>
      <c r="G65" s="95">
        <f t="shared" si="1"/>
        <v>11.2</v>
      </c>
      <c r="H65" s="92">
        <f t="shared" si="0"/>
        <v>8646</v>
      </c>
      <c r="I65" s="58">
        <v>2</v>
      </c>
      <c r="J65" s="98" t="s">
        <v>640</v>
      </c>
      <c r="K65" s="97" t="str">
        <f t="shared" si="4"/>
        <v>2418472012</v>
      </c>
      <c r="L65" s="65">
        <f t="shared" ref="L65" si="64">L64</f>
        <v>1097</v>
      </c>
    </row>
    <row r="66" spans="2:12" ht="14.25" customHeight="1" x14ac:dyDescent="0.15">
      <c r="B66" s="124" t="s">
        <v>450</v>
      </c>
      <c r="C66" s="123" t="s">
        <v>215</v>
      </c>
      <c r="D66" s="123">
        <v>1</v>
      </c>
      <c r="E66" s="125">
        <v>752</v>
      </c>
      <c r="F66" s="60" t="s">
        <v>117</v>
      </c>
      <c r="G66" s="95">
        <f t="shared" si="1"/>
        <v>11.2</v>
      </c>
      <c r="H66" s="92">
        <f t="shared" si="0"/>
        <v>8422</v>
      </c>
      <c r="I66" s="58">
        <v>2</v>
      </c>
      <c r="J66" s="120">
        <v>8422</v>
      </c>
      <c r="K66" s="97" t="str">
        <f t="shared" si="4"/>
        <v>2418491012</v>
      </c>
      <c r="L66" s="65">
        <f t="shared" ref="L66" si="65">IF(J66-H66&gt;0,J66-H66,0)</f>
        <v>0</v>
      </c>
    </row>
    <row r="67" spans="2:12" ht="14.25" customHeight="1" x14ac:dyDescent="0.15">
      <c r="B67" s="124" t="s">
        <v>451</v>
      </c>
      <c r="C67" s="123" t="s">
        <v>216</v>
      </c>
      <c r="D67" s="123">
        <v>1</v>
      </c>
      <c r="E67" s="125">
        <v>677</v>
      </c>
      <c r="F67" s="60" t="s">
        <v>117</v>
      </c>
      <c r="G67" s="95">
        <f t="shared" si="1"/>
        <v>11.2</v>
      </c>
      <c r="H67" s="92">
        <f t="shared" ref="H67:H130" si="66">ROUNDDOWN(E67*G67,0)</f>
        <v>7582</v>
      </c>
      <c r="I67" s="58">
        <v>2</v>
      </c>
      <c r="J67" s="98" t="s">
        <v>640</v>
      </c>
      <c r="K67" s="97" t="str">
        <f t="shared" ref="K67:K130" si="67">B67&amp;D67&amp;F67&amp;I67</f>
        <v>2418511012</v>
      </c>
      <c r="L67" s="65">
        <f t="shared" ref="L67" si="68">L66</f>
        <v>0</v>
      </c>
    </row>
    <row r="68" spans="2:12" ht="14.25" customHeight="1" x14ac:dyDescent="0.15">
      <c r="B68" s="124" t="s">
        <v>452</v>
      </c>
      <c r="C68" s="123" t="s">
        <v>217</v>
      </c>
      <c r="D68" s="123">
        <v>3</v>
      </c>
      <c r="E68" s="125">
        <v>770</v>
      </c>
      <c r="F68" s="60" t="s">
        <v>117</v>
      </c>
      <c r="G68" s="95">
        <f t="shared" ref="G68:G131" si="69">G$2</f>
        <v>11.2</v>
      </c>
      <c r="H68" s="92">
        <f t="shared" si="66"/>
        <v>8624</v>
      </c>
      <c r="I68" s="58">
        <v>2</v>
      </c>
      <c r="J68" s="120">
        <v>9896</v>
      </c>
      <c r="K68" s="97" t="str">
        <f t="shared" si="67"/>
        <v>2418533012</v>
      </c>
      <c r="L68" s="65">
        <f t="shared" ref="L68" si="70">IF(J68-H68&gt;0,J68-H68,0)</f>
        <v>1272</v>
      </c>
    </row>
    <row r="69" spans="2:12" ht="14.25" customHeight="1" x14ac:dyDescent="0.15">
      <c r="B69" s="124" t="s">
        <v>453</v>
      </c>
      <c r="C69" s="123" t="s">
        <v>683</v>
      </c>
      <c r="D69" s="123">
        <v>3</v>
      </c>
      <c r="E69" s="125">
        <v>693</v>
      </c>
      <c r="F69" s="60" t="s">
        <v>117</v>
      </c>
      <c r="G69" s="95">
        <f t="shared" si="69"/>
        <v>11.2</v>
      </c>
      <c r="H69" s="92">
        <f t="shared" si="66"/>
        <v>7761</v>
      </c>
      <c r="I69" s="58">
        <v>2</v>
      </c>
      <c r="J69" s="98" t="s">
        <v>640</v>
      </c>
      <c r="K69" s="97" t="str">
        <f t="shared" si="67"/>
        <v>2418553012</v>
      </c>
      <c r="L69" s="65">
        <f t="shared" ref="L69" si="71">L68</f>
        <v>1272</v>
      </c>
    </row>
    <row r="70" spans="2:12" ht="14.25" customHeight="1" x14ac:dyDescent="0.15">
      <c r="B70" s="124" t="s">
        <v>454</v>
      </c>
      <c r="C70" s="123" t="s">
        <v>218</v>
      </c>
      <c r="D70" s="123">
        <v>2</v>
      </c>
      <c r="E70" s="125">
        <v>521</v>
      </c>
      <c r="F70" s="60" t="s">
        <v>117</v>
      </c>
      <c r="G70" s="95">
        <f t="shared" si="69"/>
        <v>11.2</v>
      </c>
      <c r="H70" s="92">
        <f t="shared" si="66"/>
        <v>5835</v>
      </c>
      <c r="I70" s="58">
        <v>2</v>
      </c>
      <c r="J70" s="120">
        <v>8073</v>
      </c>
      <c r="K70" s="97" t="str">
        <f t="shared" si="67"/>
        <v>2418572012</v>
      </c>
      <c r="L70" s="65">
        <f t="shared" ref="L70" si="72">IF(J70-H70&gt;0,J70-H70,0)</f>
        <v>2238</v>
      </c>
    </row>
    <row r="71" spans="2:12" ht="14.25" customHeight="1" x14ac:dyDescent="0.15">
      <c r="B71" s="124" t="s">
        <v>455</v>
      </c>
      <c r="C71" s="123" t="s">
        <v>219</v>
      </c>
      <c r="D71" s="123">
        <v>2</v>
      </c>
      <c r="E71" s="125">
        <v>469</v>
      </c>
      <c r="F71" s="60" t="s">
        <v>117</v>
      </c>
      <c r="G71" s="95">
        <f t="shared" si="69"/>
        <v>11.2</v>
      </c>
      <c r="H71" s="92">
        <f t="shared" si="66"/>
        <v>5252</v>
      </c>
      <c r="I71" s="58">
        <v>2</v>
      </c>
      <c r="J71" s="98" t="s">
        <v>640</v>
      </c>
      <c r="K71" s="97" t="str">
        <f t="shared" si="67"/>
        <v>2418592012</v>
      </c>
      <c r="L71" s="65">
        <f t="shared" ref="L71" si="73">L70</f>
        <v>2238</v>
      </c>
    </row>
    <row r="72" spans="2:12" ht="14.25" customHeight="1" x14ac:dyDescent="0.15">
      <c r="B72" s="124" t="s">
        <v>456</v>
      </c>
      <c r="C72" s="123" t="s">
        <v>684</v>
      </c>
      <c r="D72" s="123">
        <v>1</v>
      </c>
      <c r="E72" s="125">
        <v>412</v>
      </c>
      <c r="F72" s="60" t="s">
        <v>117</v>
      </c>
      <c r="G72" s="95">
        <f t="shared" si="69"/>
        <v>11.2</v>
      </c>
      <c r="H72" s="92">
        <f t="shared" si="66"/>
        <v>4614</v>
      </c>
      <c r="I72" s="58">
        <v>2</v>
      </c>
      <c r="J72" s="120">
        <v>4658</v>
      </c>
      <c r="K72" s="97" t="str">
        <f t="shared" si="67"/>
        <v>2418611012</v>
      </c>
      <c r="L72" s="65">
        <f t="shared" ref="L72:L90" si="74">IF(J72-H72&gt;0,J72-H72,0)</f>
        <v>44</v>
      </c>
    </row>
    <row r="73" spans="2:12" ht="14.25" customHeight="1" x14ac:dyDescent="0.15">
      <c r="B73" s="124" t="s">
        <v>457</v>
      </c>
      <c r="C73" s="123" t="s">
        <v>685</v>
      </c>
      <c r="D73" s="123">
        <v>1</v>
      </c>
      <c r="E73" s="125">
        <v>371</v>
      </c>
      <c r="F73" s="60" t="s">
        <v>117</v>
      </c>
      <c r="G73" s="95">
        <f t="shared" si="69"/>
        <v>11.2</v>
      </c>
      <c r="H73" s="92">
        <f t="shared" si="66"/>
        <v>4155</v>
      </c>
      <c r="I73" s="58">
        <v>2</v>
      </c>
      <c r="J73" s="98" t="s">
        <v>640</v>
      </c>
      <c r="K73" s="97" t="str">
        <f t="shared" si="67"/>
        <v>2418631012</v>
      </c>
      <c r="L73" s="65">
        <f t="shared" ref="L73:L91" si="75">L72</f>
        <v>44</v>
      </c>
    </row>
    <row r="74" spans="2:12" ht="14.25" customHeight="1" x14ac:dyDescent="0.15">
      <c r="B74" s="124" t="s">
        <v>659</v>
      </c>
      <c r="C74" s="88" t="s">
        <v>686</v>
      </c>
      <c r="D74" s="88">
        <v>6</v>
      </c>
      <c r="E74" s="125">
        <v>1107</v>
      </c>
      <c r="F74" s="60" t="s">
        <v>117</v>
      </c>
      <c r="G74" s="95">
        <f t="shared" si="69"/>
        <v>11.2</v>
      </c>
      <c r="H74" s="92">
        <f t="shared" si="66"/>
        <v>12398</v>
      </c>
      <c r="I74" s="58">
        <v>2</v>
      </c>
      <c r="J74" s="120">
        <v>14628</v>
      </c>
      <c r="K74" s="97" t="str">
        <f t="shared" si="67"/>
        <v>2419506012</v>
      </c>
      <c r="L74" s="65">
        <f t="shared" si="74"/>
        <v>2230</v>
      </c>
    </row>
    <row r="75" spans="2:12" ht="14.25" customHeight="1" x14ac:dyDescent="0.15">
      <c r="B75" s="124" t="s">
        <v>660</v>
      </c>
      <c r="C75" s="88" t="s">
        <v>687</v>
      </c>
      <c r="D75" s="88">
        <v>6</v>
      </c>
      <c r="E75" s="125">
        <v>996</v>
      </c>
      <c r="F75" s="60" t="s">
        <v>117</v>
      </c>
      <c r="G75" s="95">
        <f t="shared" si="69"/>
        <v>11.2</v>
      </c>
      <c r="H75" s="92">
        <f t="shared" si="66"/>
        <v>11155</v>
      </c>
      <c r="I75" s="58">
        <v>2</v>
      </c>
      <c r="J75" s="98" t="s">
        <v>640</v>
      </c>
      <c r="K75" s="97" t="str">
        <f t="shared" si="67"/>
        <v>2419516012</v>
      </c>
      <c r="L75" s="65">
        <f t="shared" si="75"/>
        <v>2230</v>
      </c>
    </row>
    <row r="76" spans="2:12" ht="14.25" customHeight="1" x14ac:dyDescent="0.15">
      <c r="B76" s="124" t="s">
        <v>661</v>
      </c>
      <c r="C76" s="88" t="s">
        <v>688</v>
      </c>
      <c r="D76" s="88">
        <v>5</v>
      </c>
      <c r="E76" s="125">
        <v>977</v>
      </c>
      <c r="F76" s="60" t="s">
        <v>117</v>
      </c>
      <c r="G76" s="95">
        <f t="shared" si="69"/>
        <v>11.2</v>
      </c>
      <c r="H76" s="92">
        <f t="shared" si="66"/>
        <v>10942</v>
      </c>
      <c r="I76" s="58">
        <v>2</v>
      </c>
      <c r="J76" s="120">
        <v>12858</v>
      </c>
      <c r="K76" s="97" t="str">
        <f t="shared" si="67"/>
        <v>2419525012</v>
      </c>
      <c r="L76" s="65">
        <f t="shared" si="74"/>
        <v>1916</v>
      </c>
    </row>
    <row r="77" spans="2:12" ht="14.25" customHeight="1" x14ac:dyDescent="0.15">
      <c r="B77" s="124" t="s">
        <v>662</v>
      </c>
      <c r="C77" s="88" t="s">
        <v>689</v>
      </c>
      <c r="D77" s="88">
        <v>5</v>
      </c>
      <c r="E77" s="125">
        <v>879</v>
      </c>
      <c r="F77" s="60" t="s">
        <v>117</v>
      </c>
      <c r="G77" s="95">
        <f t="shared" si="69"/>
        <v>11.2</v>
      </c>
      <c r="H77" s="92">
        <f t="shared" si="66"/>
        <v>9844</v>
      </c>
      <c r="I77" s="58">
        <v>2</v>
      </c>
      <c r="J77" s="98" t="s">
        <v>640</v>
      </c>
      <c r="K77" s="97" t="str">
        <f t="shared" si="67"/>
        <v>2419535012</v>
      </c>
      <c r="L77" s="65">
        <f t="shared" si="75"/>
        <v>1916</v>
      </c>
    </row>
    <row r="78" spans="2:12" ht="14.25" customHeight="1" x14ac:dyDescent="0.15">
      <c r="B78" s="124" t="s">
        <v>663</v>
      </c>
      <c r="C78" s="88" t="s">
        <v>690</v>
      </c>
      <c r="D78" s="88">
        <v>4</v>
      </c>
      <c r="E78" s="125">
        <v>846</v>
      </c>
      <c r="F78" s="60" t="s">
        <v>117</v>
      </c>
      <c r="G78" s="95">
        <f t="shared" si="69"/>
        <v>11.2</v>
      </c>
      <c r="H78" s="92">
        <f t="shared" si="66"/>
        <v>9475</v>
      </c>
      <c r="I78" s="58">
        <v>2</v>
      </c>
      <c r="J78" s="120">
        <v>11073</v>
      </c>
      <c r="K78" s="97" t="str">
        <f t="shared" si="67"/>
        <v>2419544012</v>
      </c>
      <c r="L78" s="65">
        <f t="shared" si="74"/>
        <v>1598</v>
      </c>
    </row>
    <row r="79" spans="2:12" ht="14.25" customHeight="1" x14ac:dyDescent="0.15">
      <c r="B79" s="124" t="s">
        <v>664</v>
      </c>
      <c r="C79" s="88" t="s">
        <v>691</v>
      </c>
      <c r="D79" s="88">
        <v>4</v>
      </c>
      <c r="E79" s="125">
        <v>761</v>
      </c>
      <c r="F79" s="60" t="s">
        <v>117</v>
      </c>
      <c r="G79" s="95">
        <f t="shared" si="69"/>
        <v>11.2</v>
      </c>
      <c r="H79" s="92">
        <f t="shared" si="66"/>
        <v>8523</v>
      </c>
      <c r="I79" s="58">
        <v>2</v>
      </c>
      <c r="J79" s="98" t="s">
        <v>640</v>
      </c>
      <c r="K79" s="97" t="str">
        <f t="shared" si="67"/>
        <v>2419554012</v>
      </c>
      <c r="L79" s="65">
        <f t="shared" si="75"/>
        <v>1598</v>
      </c>
    </row>
    <row r="80" spans="2:12" ht="14.25" customHeight="1" x14ac:dyDescent="0.15">
      <c r="B80" s="124" t="s">
        <v>665</v>
      </c>
      <c r="C80" s="88" t="s">
        <v>692</v>
      </c>
      <c r="D80" s="88">
        <v>3</v>
      </c>
      <c r="E80" s="125">
        <v>784</v>
      </c>
      <c r="F80" s="60" t="s">
        <v>117</v>
      </c>
      <c r="G80" s="95">
        <f t="shared" si="69"/>
        <v>11.2</v>
      </c>
      <c r="H80" s="92">
        <f t="shared" si="66"/>
        <v>8780</v>
      </c>
      <c r="I80" s="58">
        <v>2</v>
      </c>
      <c r="J80" s="120">
        <v>10235</v>
      </c>
      <c r="K80" s="97" t="str">
        <f t="shared" si="67"/>
        <v>2419563012</v>
      </c>
      <c r="L80" s="65">
        <f t="shared" si="74"/>
        <v>1455</v>
      </c>
    </row>
    <row r="81" spans="2:12" ht="14.25" customHeight="1" x14ac:dyDescent="0.15">
      <c r="B81" s="124" t="s">
        <v>666</v>
      </c>
      <c r="C81" s="88" t="s">
        <v>693</v>
      </c>
      <c r="D81" s="88">
        <v>3</v>
      </c>
      <c r="E81" s="125">
        <v>706</v>
      </c>
      <c r="F81" s="60" t="s">
        <v>117</v>
      </c>
      <c r="G81" s="95">
        <f t="shared" si="69"/>
        <v>11.2</v>
      </c>
      <c r="H81" s="92">
        <f t="shared" si="66"/>
        <v>7907</v>
      </c>
      <c r="I81" s="58">
        <v>2</v>
      </c>
      <c r="J81" s="98" t="s">
        <v>640</v>
      </c>
      <c r="K81" s="97" t="str">
        <f t="shared" si="67"/>
        <v>2419573012</v>
      </c>
      <c r="L81" s="65">
        <f t="shared" si="75"/>
        <v>1455</v>
      </c>
    </row>
    <row r="82" spans="2:12" ht="14.25" customHeight="1" x14ac:dyDescent="0.15">
      <c r="B82" s="124" t="s">
        <v>667</v>
      </c>
      <c r="C82" s="88" t="s">
        <v>694</v>
      </c>
      <c r="D82" s="88">
        <v>2</v>
      </c>
      <c r="E82" s="125">
        <v>715</v>
      </c>
      <c r="F82" s="60" t="s">
        <v>117</v>
      </c>
      <c r="G82" s="95">
        <f t="shared" si="69"/>
        <v>11.2</v>
      </c>
      <c r="H82" s="92">
        <f t="shared" si="66"/>
        <v>8008</v>
      </c>
      <c r="I82" s="58">
        <v>2</v>
      </c>
      <c r="J82" s="120">
        <v>9302</v>
      </c>
      <c r="K82" s="97" t="str">
        <f t="shared" si="67"/>
        <v>2419582012</v>
      </c>
      <c r="L82" s="65">
        <f t="shared" si="74"/>
        <v>1294</v>
      </c>
    </row>
    <row r="83" spans="2:12" ht="14.25" customHeight="1" x14ac:dyDescent="0.15">
      <c r="B83" s="124" t="s">
        <v>668</v>
      </c>
      <c r="C83" s="88" t="s">
        <v>695</v>
      </c>
      <c r="D83" s="88">
        <v>2</v>
      </c>
      <c r="E83" s="125">
        <v>644</v>
      </c>
      <c r="F83" s="60" t="s">
        <v>117</v>
      </c>
      <c r="G83" s="95">
        <f t="shared" si="69"/>
        <v>11.2</v>
      </c>
      <c r="H83" s="92">
        <f t="shared" si="66"/>
        <v>7212</v>
      </c>
      <c r="I83" s="58">
        <v>2</v>
      </c>
      <c r="J83" s="98" t="s">
        <v>640</v>
      </c>
      <c r="K83" s="97" t="str">
        <f t="shared" si="67"/>
        <v>2419592012</v>
      </c>
      <c r="L83" s="65">
        <f t="shared" si="75"/>
        <v>1294</v>
      </c>
    </row>
    <row r="84" spans="2:12" ht="14.25" customHeight="1" x14ac:dyDescent="0.15">
      <c r="B84" s="124" t="s">
        <v>667</v>
      </c>
      <c r="C84" s="88" t="s">
        <v>696</v>
      </c>
      <c r="D84" s="88">
        <v>1</v>
      </c>
      <c r="E84" s="125">
        <v>715</v>
      </c>
      <c r="F84" s="60" t="s">
        <v>117</v>
      </c>
      <c r="G84" s="95">
        <f t="shared" si="69"/>
        <v>11.2</v>
      </c>
      <c r="H84" s="92">
        <f t="shared" si="66"/>
        <v>8008</v>
      </c>
      <c r="I84" s="58">
        <v>2</v>
      </c>
      <c r="J84" s="120">
        <v>8008</v>
      </c>
      <c r="K84" s="97" t="str">
        <f t="shared" si="67"/>
        <v>2419581012</v>
      </c>
      <c r="L84" s="65">
        <f t="shared" si="74"/>
        <v>0</v>
      </c>
    </row>
    <row r="85" spans="2:12" ht="14.25" customHeight="1" x14ac:dyDescent="0.15">
      <c r="B85" s="124" t="s">
        <v>668</v>
      </c>
      <c r="C85" s="88" t="s">
        <v>697</v>
      </c>
      <c r="D85" s="88">
        <v>1</v>
      </c>
      <c r="E85" s="125">
        <v>644</v>
      </c>
      <c r="F85" s="60" t="s">
        <v>117</v>
      </c>
      <c r="G85" s="95">
        <f t="shared" si="69"/>
        <v>11.2</v>
      </c>
      <c r="H85" s="92">
        <f t="shared" si="66"/>
        <v>7212</v>
      </c>
      <c r="I85" s="58">
        <v>2</v>
      </c>
      <c r="J85" s="98" t="s">
        <v>640</v>
      </c>
      <c r="K85" s="97" t="str">
        <f t="shared" si="67"/>
        <v>2419591012</v>
      </c>
      <c r="L85" s="65">
        <f t="shared" si="75"/>
        <v>0</v>
      </c>
    </row>
    <row r="86" spans="2:12" ht="14.25" customHeight="1" x14ac:dyDescent="0.15">
      <c r="B86" s="124" t="s">
        <v>669</v>
      </c>
      <c r="C86" s="88" t="s">
        <v>698</v>
      </c>
      <c r="D86" s="88">
        <v>3</v>
      </c>
      <c r="E86" s="125">
        <v>977</v>
      </c>
      <c r="F86" s="60" t="s">
        <v>117</v>
      </c>
      <c r="G86" s="95">
        <f t="shared" si="69"/>
        <v>11.2</v>
      </c>
      <c r="H86" s="92">
        <f t="shared" si="66"/>
        <v>10942</v>
      </c>
      <c r="I86" s="58">
        <v>2</v>
      </c>
      <c r="J86" s="120">
        <v>12858</v>
      </c>
      <c r="K86" s="97" t="str">
        <f t="shared" si="67"/>
        <v>2419603012</v>
      </c>
      <c r="L86" s="65">
        <f t="shared" si="74"/>
        <v>1916</v>
      </c>
    </row>
    <row r="87" spans="2:12" ht="14.25" customHeight="1" x14ac:dyDescent="0.15">
      <c r="B87" s="124" t="s">
        <v>670</v>
      </c>
      <c r="C87" s="88" t="s">
        <v>699</v>
      </c>
      <c r="D87" s="88">
        <v>3</v>
      </c>
      <c r="E87" s="125">
        <v>879</v>
      </c>
      <c r="F87" s="60" t="s">
        <v>117</v>
      </c>
      <c r="G87" s="95">
        <f t="shared" si="69"/>
        <v>11.2</v>
      </c>
      <c r="H87" s="92">
        <f t="shared" si="66"/>
        <v>9844</v>
      </c>
      <c r="I87" s="58">
        <v>2</v>
      </c>
      <c r="J87" s="98" t="s">
        <v>640</v>
      </c>
      <c r="K87" s="97" t="str">
        <f t="shared" si="67"/>
        <v>2419613012</v>
      </c>
      <c r="L87" s="65">
        <f t="shared" si="75"/>
        <v>1916</v>
      </c>
    </row>
    <row r="88" spans="2:12" ht="14.25" customHeight="1" x14ac:dyDescent="0.15">
      <c r="B88" s="124" t="s">
        <v>671</v>
      </c>
      <c r="C88" s="88" t="s">
        <v>700</v>
      </c>
      <c r="D88" s="88">
        <v>2</v>
      </c>
      <c r="E88" s="125">
        <v>816</v>
      </c>
      <c r="F88" s="60" t="s">
        <v>117</v>
      </c>
      <c r="G88" s="95">
        <f t="shared" si="69"/>
        <v>11.2</v>
      </c>
      <c r="H88" s="92">
        <f t="shared" si="66"/>
        <v>9139</v>
      </c>
      <c r="I88" s="58">
        <v>2</v>
      </c>
      <c r="J88" s="120">
        <v>10236</v>
      </c>
      <c r="K88" s="97" t="str">
        <f t="shared" si="67"/>
        <v>2419622012</v>
      </c>
      <c r="L88" s="65">
        <f t="shared" si="74"/>
        <v>1097</v>
      </c>
    </row>
    <row r="89" spans="2:12" ht="14.25" customHeight="1" x14ac:dyDescent="0.15">
      <c r="B89" s="124" t="s">
        <v>672</v>
      </c>
      <c r="C89" s="88" t="s">
        <v>701</v>
      </c>
      <c r="D89" s="88">
        <v>2</v>
      </c>
      <c r="E89" s="125">
        <v>734</v>
      </c>
      <c r="F89" s="60" t="s">
        <v>117</v>
      </c>
      <c r="G89" s="95">
        <f t="shared" si="69"/>
        <v>11.2</v>
      </c>
      <c r="H89" s="92">
        <f t="shared" si="66"/>
        <v>8220</v>
      </c>
      <c r="I89" s="58">
        <v>2</v>
      </c>
      <c r="J89" s="98" t="s">
        <v>640</v>
      </c>
      <c r="K89" s="97" t="str">
        <f t="shared" si="67"/>
        <v>2419632012</v>
      </c>
      <c r="L89" s="65">
        <f t="shared" si="75"/>
        <v>1097</v>
      </c>
    </row>
    <row r="90" spans="2:12" ht="14.25" customHeight="1" x14ac:dyDescent="0.15">
      <c r="B90" s="124" t="s">
        <v>673</v>
      </c>
      <c r="C90" s="88" t="s">
        <v>702</v>
      </c>
      <c r="D90" s="88">
        <v>1</v>
      </c>
      <c r="E90" s="125">
        <v>714</v>
      </c>
      <c r="F90" s="60" t="s">
        <v>117</v>
      </c>
      <c r="G90" s="95">
        <f t="shared" si="69"/>
        <v>11.2</v>
      </c>
      <c r="H90" s="92">
        <f t="shared" si="66"/>
        <v>7996</v>
      </c>
      <c r="I90" s="58">
        <v>2</v>
      </c>
      <c r="J90" s="120">
        <v>7996</v>
      </c>
      <c r="K90" s="97" t="str">
        <f t="shared" si="67"/>
        <v>2419641012</v>
      </c>
      <c r="L90" s="65">
        <f t="shared" si="74"/>
        <v>0</v>
      </c>
    </row>
    <row r="91" spans="2:12" ht="14.25" customHeight="1" x14ac:dyDescent="0.15">
      <c r="B91" s="124" t="s">
        <v>674</v>
      </c>
      <c r="C91" s="88" t="s">
        <v>703</v>
      </c>
      <c r="D91" s="88">
        <v>1</v>
      </c>
      <c r="E91" s="125">
        <v>643</v>
      </c>
      <c r="F91" s="60" t="s">
        <v>117</v>
      </c>
      <c r="G91" s="95">
        <f t="shared" si="69"/>
        <v>11.2</v>
      </c>
      <c r="H91" s="92">
        <f t="shared" si="66"/>
        <v>7201</v>
      </c>
      <c r="I91" s="58">
        <v>2</v>
      </c>
      <c r="J91" s="98" t="s">
        <v>640</v>
      </c>
      <c r="K91" s="97" t="str">
        <f>B91&amp;D91&amp;F91&amp;I91</f>
        <v>2419651012</v>
      </c>
      <c r="L91" s="65">
        <f t="shared" si="75"/>
        <v>0</v>
      </c>
    </row>
    <row r="92" spans="2:12" ht="14.25" customHeight="1" x14ac:dyDescent="0.15">
      <c r="B92" s="124" t="s">
        <v>81</v>
      </c>
      <c r="C92" s="123" t="s">
        <v>220</v>
      </c>
      <c r="D92" s="123">
        <v>6</v>
      </c>
      <c r="E92" s="125">
        <v>646</v>
      </c>
      <c r="F92" s="60" t="s">
        <v>117</v>
      </c>
      <c r="G92" s="95">
        <f t="shared" si="69"/>
        <v>11.2</v>
      </c>
      <c r="H92" s="92">
        <f t="shared" si="66"/>
        <v>7235</v>
      </c>
      <c r="I92" s="58">
        <v>2</v>
      </c>
      <c r="J92" s="98" t="s">
        <v>640</v>
      </c>
      <c r="K92" s="97" t="str">
        <f t="shared" si="67"/>
        <v>2481116012</v>
      </c>
      <c r="L92" s="65">
        <f>L2</f>
        <v>2230</v>
      </c>
    </row>
    <row r="93" spans="2:12" ht="14.25" customHeight="1" x14ac:dyDescent="0.15">
      <c r="B93" s="124" t="s">
        <v>458</v>
      </c>
      <c r="C93" s="123" t="s">
        <v>221</v>
      </c>
      <c r="D93" s="123">
        <v>6</v>
      </c>
      <c r="E93" s="125">
        <v>581</v>
      </c>
      <c r="F93" s="60" t="s">
        <v>117</v>
      </c>
      <c r="G93" s="95">
        <f t="shared" si="69"/>
        <v>11.2</v>
      </c>
      <c r="H93" s="92">
        <f t="shared" si="66"/>
        <v>6507</v>
      </c>
      <c r="I93" s="58">
        <v>2</v>
      </c>
      <c r="J93" s="98" t="s">
        <v>640</v>
      </c>
      <c r="K93" s="97" t="str">
        <f t="shared" si="67"/>
        <v>2481526012</v>
      </c>
      <c r="L93" s="65">
        <f t="shared" ref="L93:L156" si="76">L3</f>
        <v>2230</v>
      </c>
    </row>
    <row r="94" spans="2:12" ht="14.25" customHeight="1" x14ac:dyDescent="0.15">
      <c r="B94" s="124" t="s">
        <v>82</v>
      </c>
      <c r="C94" s="123" t="s">
        <v>222</v>
      </c>
      <c r="D94" s="123">
        <v>5</v>
      </c>
      <c r="E94" s="125">
        <v>549</v>
      </c>
      <c r="F94" s="60" t="s">
        <v>117</v>
      </c>
      <c r="G94" s="95">
        <f t="shared" si="69"/>
        <v>11.2</v>
      </c>
      <c r="H94" s="92">
        <f t="shared" si="66"/>
        <v>6148</v>
      </c>
      <c r="I94" s="58">
        <v>2</v>
      </c>
      <c r="J94" s="98" t="s">
        <v>640</v>
      </c>
      <c r="K94" s="97" t="str">
        <f t="shared" si="67"/>
        <v>2481125012</v>
      </c>
      <c r="L94" s="65">
        <f t="shared" si="76"/>
        <v>1916</v>
      </c>
    </row>
    <row r="95" spans="2:12" ht="14.25" customHeight="1" x14ac:dyDescent="0.15">
      <c r="B95" s="124" t="s">
        <v>459</v>
      </c>
      <c r="C95" s="123" t="s">
        <v>223</v>
      </c>
      <c r="D95" s="123">
        <v>5</v>
      </c>
      <c r="E95" s="125">
        <v>494</v>
      </c>
      <c r="F95" s="60" t="s">
        <v>117</v>
      </c>
      <c r="G95" s="95">
        <f t="shared" si="69"/>
        <v>11.2</v>
      </c>
      <c r="H95" s="92">
        <f t="shared" si="66"/>
        <v>5532</v>
      </c>
      <c r="I95" s="58">
        <v>2</v>
      </c>
      <c r="J95" s="98" t="s">
        <v>640</v>
      </c>
      <c r="K95" s="97" t="str">
        <f t="shared" si="67"/>
        <v>2481555012</v>
      </c>
      <c r="L95" s="65">
        <f t="shared" si="76"/>
        <v>1916</v>
      </c>
    </row>
    <row r="96" spans="2:12" ht="14.25" customHeight="1" x14ac:dyDescent="0.15">
      <c r="B96" s="124" t="s">
        <v>83</v>
      </c>
      <c r="C96" s="123" t="s">
        <v>224</v>
      </c>
      <c r="D96" s="123">
        <v>4</v>
      </c>
      <c r="E96" s="125">
        <v>454</v>
      </c>
      <c r="F96" s="60" t="s">
        <v>117</v>
      </c>
      <c r="G96" s="95">
        <f t="shared" si="69"/>
        <v>11.2</v>
      </c>
      <c r="H96" s="92">
        <f t="shared" si="66"/>
        <v>5084</v>
      </c>
      <c r="I96" s="58">
        <v>2</v>
      </c>
      <c r="J96" s="98" t="s">
        <v>640</v>
      </c>
      <c r="K96" s="97" t="str">
        <f t="shared" si="67"/>
        <v>2481134012</v>
      </c>
      <c r="L96" s="65">
        <f t="shared" si="76"/>
        <v>1598</v>
      </c>
    </row>
    <row r="97" spans="2:12" ht="14.25" customHeight="1" x14ac:dyDescent="0.15">
      <c r="B97" s="124" t="s">
        <v>460</v>
      </c>
      <c r="C97" s="123" t="s">
        <v>225</v>
      </c>
      <c r="D97" s="123">
        <v>4</v>
      </c>
      <c r="E97" s="125">
        <v>409</v>
      </c>
      <c r="F97" s="60" t="s">
        <v>117</v>
      </c>
      <c r="G97" s="95">
        <f t="shared" si="69"/>
        <v>11.2</v>
      </c>
      <c r="H97" s="92">
        <f t="shared" si="66"/>
        <v>4580</v>
      </c>
      <c r="I97" s="58">
        <v>2</v>
      </c>
      <c r="J97" s="98" t="s">
        <v>640</v>
      </c>
      <c r="K97" s="97" t="str">
        <f t="shared" si="67"/>
        <v>2481584012</v>
      </c>
      <c r="L97" s="65">
        <f t="shared" si="76"/>
        <v>1598</v>
      </c>
    </row>
    <row r="98" spans="2:12" ht="14.25" customHeight="1" x14ac:dyDescent="0.15">
      <c r="B98" s="124" t="s">
        <v>84</v>
      </c>
      <c r="C98" s="123" t="s">
        <v>226</v>
      </c>
      <c r="D98" s="123">
        <v>3</v>
      </c>
      <c r="E98" s="125">
        <v>408</v>
      </c>
      <c r="F98" s="60" t="s">
        <v>117</v>
      </c>
      <c r="G98" s="95">
        <f t="shared" si="69"/>
        <v>11.2</v>
      </c>
      <c r="H98" s="92">
        <f t="shared" si="66"/>
        <v>4569</v>
      </c>
      <c r="I98" s="58">
        <v>2</v>
      </c>
      <c r="J98" s="98" t="s">
        <v>640</v>
      </c>
      <c r="K98" s="97" t="str">
        <f t="shared" si="67"/>
        <v>2481143012</v>
      </c>
      <c r="L98" s="65">
        <f t="shared" si="76"/>
        <v>1455</v>
      </c>
    </row>
    <row r="99" spans="2:12" ht="14.25" customHeight="1" x14ac:dyDescent="0.15">
      <c r="B99" s="124" t="s">
        <v>461</v>
      </c>
      <c r="C99" s="123" t="s">
        <v>227</v>
      </c>
      <c r="D99" s="123">
        <v>3</v>
      </c>
      <c r="E99" s="125">
        <v>367</v>
      </c>
      <c r="F99" s="60" t="s">
        <v>117</v>
      </c>
      <c r="G99" s="95">
        <f t="shared" si="69"/>
        <v>11.2</v>
      </c>
      <c r="H99" s="92">
        <f t="shared" si="66"/>
        <v>4110</v>
      </c>
      <c r="I99" s="58">
        <v>2</v>
      </c>
      <c r="J99" s="98" t="s">
        <v>640</v>
      </c>
      <c r="K99" s="97" t="str">
        <f t="shared" si="67"/>
        <v>2481613012</v>
      </c>
      <c r="L99" s="65">
        <f t="shared" si="76"/>
        <v>1455</v>
      </c>
    </row>
    <row r="100" spans="2:12" ht="14.25" customHeight="1" x14ac:dyDescent="0.15">
      <c r="B100" s="124" t="s">
        <v>85</v>
      </c>
      <c r="C100" s="123" t="s">
        <v>228</v>
      </c>
      <c r="D100" s="123">
        <v>2</v>
      </c>
      <c r="E100" s="125">
        <v>356</v>
      </c>
      <c r="F100" s="60" t="s">
        <v>117</v>
      </c>
      <c r="G100" s="95">
        <f t="shared" si="69"/>
        <v>11.2</v>
      </c>
      <c r="H100" s="92">
        <f t="shared" si="66"/>
        <v>3987</v>
      </c>
      <c r="I100" s="58">
        <v>2</v>
      </c>
      <c r="J100" s="98" t="s">
        <v>640</v>
      </c>
      <c r="K100" s="97" t="str">
        <f t="shared" si="67"/>
        <v>2481152012</v>
      </c>
      <c r="L100" s="65">
        <f t="shared" si="76"/>
        <v>1294</v>
      </c>
    </row>
    <row r="101" spans="2:12" ht="14.25" customHeight="1" x14ac:dyDescent="0.15">
      <c r="B101" s="124" t="s">
        <v>462</v>
      </c>
      <c r="C101" s="123" t="s">
        <v>229</v>
      </c>
      <c r="D101" s="123">
        <v>2</v>
      </c>
      <c r="E101" s="125">
        <v>320</v>
      </c>
      <c r="F101" s="60" t="s">
        <v>117</v>
      </c>
      <c r="G101" s="95">
        <f t="shared" si="69"/>
        <v>11.2</v>
      </c>
      <c r="H101" s="92">
        <f t="shared" si="66"/>
        <v>3584</v>
      </c>
      <c r="I101" s="58">
        <v>2</v>
      </c>
      <c r="J101" s="98" t="s">
        <v>640</v>
      </c>
      <c r="K101" s="97" t="str">
        <f t="shared" si="67"/>
        <v>2481642012</v>
      </c>
      <c r="L101" s="65">
        <f t="shared" si="76"/>
        <v>1294</v>
      </c>
    </row>
    <row r="102" spans="2:12" ht="14.25" customHeight="1" x14ac:dyDescent="0.15">
      <c r="B102" s="124" t="s">
        <v>85</v>
      </c>
      <c r="C102" s="123" t="s">
        <v>827</v>
      </c>
      <c r="D102" s="123">
        <v>1</v>
      </c>
      <c r="E102" s="125">
        <v>356</v>
      </c>
      <c r="F102" s="60" t="s">
        <v>117</v>
      </c>
      <c r="G102" s="95">
        <f t="shared" si="69"/>
        <v>11.2</v>
      </c>
      <c r="H102" s="92">
        <f t="shared" si="66"/>
        <v>3987</v>
      </c>
      <c r="I102" s="58">
        <v>2</v>
      </c>
      <c r="J102" s="98" t="s">
        <v>640</v>
      </c>
      <c r="K102" s="97" t="str">
        <f t="shared" si="67"/>
        <v>2481151012</v>
      </c>
      <c r="L102" s="65">
        <f t="shared" si="76"/>
        <v>0</v>
      </c>
    </row>
    <row r="103" spans="2:12" ht="14.25" customHeight="1" x14ac:dyDescent="0.15">
      <c r="B103" s="124" t="s">
        <v>462</v>
      </c>
      <c r="C103" s="123" t="s">
        <v>828</v>
      </c>
      <c r="D103" s="123">
        <v>1</v>
      </c>
      <c r="E103" s="125">
        <v>320</v>
      </c>
      <c r="F103" s="60" t="s">
        <v>117</v>
      </c>
      <c r="G103" s="95">
        <f t="shared" si="69"/>
        <v>11.2</v>
      </c>
      <c r="H103" s="92">
        <f t="shared" si="66"/>
        <v>3584</v>
      </c>
      <c r="I103" s="58">
        <v>2</v>
      </c>
      <c r="J103" s="98" t="s">
        <v>640</v>
      </c>
      <c r="K103" s="97" t="str">
        <f t="shared" si="67"/>
        <v>2481641012</v>
      </c>
      <c r="L103" s="65">
        <f t="shared" si="76"/>
        <v>0</v>
      </c>
    </row>
    <row r="104" spans="2:12" ht="14.25" customHeight="1" x14ac:dyDescent="0.15">
      <c r="B104" s="124" t="s">
        <v>86</v>
      </c>
      <c r="C104" s="123" t="s">
        <v>230</v>
      </c>
      <c r="D104" s="123">
        <v>6</v>
      </c>
      <c r="E104" s="125">
        <v>421</v>
      </c>
      <c r="F104" s="60" t="s">
        <v>117</v>
      </c>
      <c r="G104" s="95">
        <f t="shared" si="69"/>
        <v>11.2</v>
      </c>
      <c r="H104" s="92">
        <f t="shared" si="66"/>
        <v>4715</v>
      </c>
      <c r="I104" s="58">
        <v>2</v>
      </c>
      <c r="J104" s="98" t="s">
        <v>640</v>
      </c>
      <c r="K104" s="97" t="str">
        <f t="shared" si="67"/>
        <v>2481316012</v>
      </c>
      <c r="L104" s="65">
        <f t="shared" si="76"/>
        <v>1683</v>
      </c>
    </row>
    <row r="105" spans="2:12" ht="14.25" customHeight="1" x14ac:dyDescent="0.15">
      <c r="B105" s="124" t="s">
        <v>463</v>
      </c>
      <c r="C105" s="123" t="s">
        <v>231</v>
      </c>
      <c r="D105" s="123">
        <v>6</v>
      </c>
      <c r="E105" s="125">
        <v>379</v>
      </c>
      <c r="F105" s="60" t="s">
        <v>117</v>
      </c>
      <c r="G105" s="95">
        <f t="shared" si="69"/>
        <v>11.2</v>
      </c>
      <c r="H105" s="92">
        <f t="shared" si="66"/>
        <v>4244</v>
      </c>
      <c r="I105" s="58">
        <v>2</v>
      </c>
      <c r="J105" s="98" t="s">
        <v>640</v>
      </c>
      <c r="K105" s="97" t="str">
        <f t="shared" si="67"/>
        <v>2481676012</v>
      </c>
      <c r="L105" s="65">
        <f t="shared" si="76"/>
        <v>1683</v>
      </c>
    </row>
    <row r="106" spans="2:12" ht="14.25" customHeight="1" x14ac:dyDescent="0.15">
      <c r="B106" s="124" t="s">
        <v>87</v>
      </c>
      <c r="C106" s="123" t="s">
        <v>232</v>
      </c>
      <c r="D106" s="123">
        <v>5</v>
      </c>
      <c r="E106" s="125">
        <v>369</v>
      </c>
      <c r="F106" s="60" t="s">
        <v>117</v>
      </c>
      <c r="G106" s="95">
        <f t="shared" si="69"/>
        <v>11.2</v>
      </c>
      <c r="H106" s="92">
        <f t="shared" si="66"/>
        <v>4132</v>
      </c>
      <c r="I106" s="58">
        <v>2</v>
      </c>
      <c r="J106" s="98" t="s">
        <v>640</v>
      </c>
      <c r="K106" s="97" t="str">
        <f t="shared" si="67"/>
        <v>2481325012</v>
      </c>
      <c r="L106" s="65">
        <f t="shared" si="76"/>
        <v>1272</v>
      </c>
    </row>
    <row r="107" spans="2:12" ht="14.25" customHeight="1" x14ac:dyDescent="0.15">
      <c r="B107" s="124" t="s">
        <v>464</v>
      </c>
      <c r="C107" s="123" t="s">
        <v>233</v>
      </c>
      <c r="D107" s="123">
        <v>5</v>
      </c>
      <c r="E107" s="125">
        <v>332</v>
      </c>
      <c r="F107" s="60" t="s">
        <v>117</v>
      </c>
      <c r="G107" s="95">
        <f t="shared" si="69"/>
        <v>11.2</v>
      </c>
      <c r="H107" s="92">
        <f t="shared" si="66"/>
        <v>3718</v>
      </c>
      <c r="I107" s="58">
        <v>2</v>
      </c>
      <c r="J107" s="98" t="s">
        <v>640</v>
      </c>
      <c r="K107" s="97" t="str">
        <f t="shared" si="67"/>
        <v>2481705012</v>
      </c>
      <c r="L107" s="65">
        <f t="shared" si="76"/>
        <v>1272</v>
      </c>
    </row>
    <row r="108" spans="2:12" ht="14.25" customHeight="1" x14ac:dyDescent="0.15">
      <c r="B108" s="124" t="s">
        <v>88</v>
      </c>
      <c r="C108" s="123" t="s">
        <v>234</v>
      </c>
      <c r="D108" s="123">
        <v>4</v>
      </c>
      <c r="E108" s="125">
        <v>223</v>
      </c>
      <c r="F108" s="60" t="s">
        <v>117</v>
      </c>
      <c r="G108" s="95">
        <f t="shared" si="69"/>
        <v>11.2</v>
      </c>
      <c r="H108" s="92">
        <f t="shared" si="66"/>
        <v>2497</v>
      </c>
      <c r="I108" s="58">
        <v>2</v>
      </c>
      <c r="J108" s="98" t="s">
        <v>640</v>
      </c>
      <c r="K108" s="97" t="str">
        <f t="shared" si="67"/>
        <v>2481334012</v>
      </c>
      <c r="L108" s="65">
        <f t="shared" si="76"/>
        <v>2382</v>
      </c>
    </row>
    <row r="109" spans="2:12" ht="14.25" customHeight="1" x14ac:dyDescent="0.15">
      <c r="B109" s="124" t="s">
        <v>465</v>
      </c>
      <c r="C109" s="123" t="s">
        <v>235</v>
      </c>
      <c r="D109" s="123">
        <v>4</v>
      </c>
      <c r="E109" s="125">
        <v>201</v>
      </c>
      <c r="F109" s="60" t="s">
        <v>117</v>
      </c>
      <c r="G109" s="95">
        <f t="shared" si="69"/>
        <v>11.2</v>
      </c>
      <c r="H109" s="92">
        <f t="shared" si="66"/>
        <v>2251</v>
      </c>
      <c r="I109" s="58">
        <v>2</v>
      </c>
      <c r="J109" s="98" t="s">
        <v>640</v>
      </c>
      <c r="K109" s="97" t="str">
        <f t="shared" si="67"/>
        <v>2481734012</v>
      </c>
      <c r="L109" s="65">
        <f t="shared" si="76"/>
        <v>2382</v>
      </c>
    </row>
    <row r="110" spans="2:12" ht="14.25" customHeight="1" x14ac:dyDescent="0.15">
      <c r="B110" s="124" t="s">
        <v>89</v>
      </c>
      <c r="C110" s="123" t="s">
        <v>236</v>
      </c>
      <c r="D110" s="123">
        <v>3</v>
      </c>
      <c r="E110" s="125">
        <v>168</v>
      </c>
      <c r="F110" s="60" t="s">
        <v>117</v>
      </c>
      <c r="G110" s="95">
        <f t="shared" si="69"/>
        <v>11.2</v>
      </c>
      <c r="H110" s="92">
        <f t="shared" si="66"/>
        <v>1881</v>
      </c>
      <c r="I110" s="58">
        <v>2</v>
      </c>
      <c r="J110" s="98" t="s">
        <v>640</v>
      </c>
      <c r="K110" s="97" t="str">
        <f t="shared" si="67"/>
        <v>2481343012</v>
      </c>
      <c r="L110" s="65">
        <f t="shared" si="76"/>
        <v>2663</v>
      </c>
    </row>
    <row r="111" spans="2:12" ht="14.25" customHeight="1" x14ac:dyDescent="0.15">
      <c r="B111" s="124" t="s">
        <v>466</v>
      </c>
      <c r="C111" s="123" t="s">
        <v>237</v>
      </c>
      <c r="D111" s="123">
        <v>3</v>
      </c>
      <c r="E111" s="125">
        <v>151</v>
      </c>
      <c r="F111" s="60" t="s">
        <v>117</v>
      </c>
      <c r="G111" s="95">
        <f t="shared" si="69"/>
        <v>11.2</v>
      </c>
      <c r="H111" s="92">
        <f t="shared" si="66"/>
        <v>1691</v>
      </c>
      <c r="I111" s="58">
        <v>2</v>
      </c>
      <c r="J111" s="98" t="s">
        <v>640</v>
      </c>
      <c r="K111" s="97" t="str">
        <f t="shared" si="67"/>
        <v>2481763012</v>
      </c>
      <c r="L111" s="65">
        <f t="shared" si="76"/>
        <v>2663</v>
      </c>
    </row>
    <row r="112" spans="2:12" ht="14.25" customHeight="1" x14ac:dyDescent="0.15">
      <c r="B112" s="124" t="s">
        <v>90</v>
      </c>
      <c r="C112" s="123" t="s">
        <v>238</v>
      </c>
      <c r="D112" s="123">
        <v>2</v>
      </c>
      <c r="E112" s="125">
        <v>121</v>
      </c>
      <c r="F112" s="60" t="s">
        <v>117</v>
      </c>
      <c r="G112" s="95">
        <f t="shared" si="69"/>
        <v>11.2</v>
      </c>
      <c r="H112" s="92">
        <f t="shared" si="66"/>
        <v>1355</v>
      </c>
      <c r="I112" s="58">
        <v>2</v>
      </c>
      <c r="J112" s="98" t="s">
        <v>640</v>
      </c>
      <c r="K112" s="97" t="str">
        <f t="shared" si="67"/>
        <v>2481352012</v>
      </c>
      <c r="L112" s="65">
        <f t="shared" si="76"/>
        <v>2764</v>
      </c>
    </row>
    <row r="113" spans="2:12" ht="14.25" customHeight="1" x14ac:dyDescent="0.15">
      <c r="B113" s="124" t="s">
        <v>467</v>
      </c>
      <c r="C113" s="123" t="s">
        <v>239</v>
      </c>
      <c r="D113" s="123">
        <v>2</v>
      </c>
      <c r="E113" s="125">
        <v>109</v>
      </c>
      <c r="F113" s="60" t="s">
        <v>117</v>
      </c>
      <c r="G113" s="95">
        <f t="shared" si="69"/>
        <v>11.2</v>
      </c>
      <c r="H113" s="92">
        <f t="shared" si="66"/>
        <v>1220</v>
      </c>
      <c r="I113" s="58">
        <v>2</v>
      </c>
      <c r="J113" s="98" t="s">
        <v>640</v>
      </c>
      <c r="K113" s="97" t="str">
        <f t="shared" si="67"/>
        <v>2481792012</v>
      </c>
      <c r="L113" s="65">
        <f t="shared" si="76"/>
        <v>2764</v>
      </c>
    </row>
    <row r="114" spans="2:12" ht="14.25" customHeight="1" x14ac:dyDescent="0.15">
      <c r="B114" s="124" t="s">
        <v>90</v>
      </c>
      <c r="C114" s="123" t="s">
        <v>829</v>
      </c>
      <c r="D114" s="123">
        <v>1</v>
      </c>
      <c r="E114" s="125">
        <v>121</v>
      </c>
      <c r="F114" s="60" t="s">
        <v>117</v>
      </c>
      <c r="G114" s="95">
        <f t="shared" si="69"/>
        <v>11.2</v>
      </c>
      <c r="H114" s="92">
        <f t="shared" si="66"/>
        <v>1355</v>
      </c>
      <c r="I114" s="58">
        <v>2</v>
      </c>
      <c r="J114" s="98" t="s">
        <v>640</v>
      </c>
      <c r="K114" s="97" t="str">
        <f t="shared" si="67"/>
        <v>2481351012</v>
      </c>
      <c r="L114" s="65">
        <f t="shared" si="76"/>
        <v>44</v>
      </c>
    </row>
    <row r="115" spans="2:12" ht="14.25" customHeight="1" x14ac:dyDescent="0.15">
      <c r="B115" s="124" t="s">
        <v>467</v>
      </c>
      <c r="C115" s="123" t="s">
        <v>830</v>
      </c>
      <c r="D115" s="123">
        <v>1</v>
      </c>
      <c r="E115" s="125">
        <v>109</v>
      </c>
      <c r="F115" s="60" t="s">
        <v>117</v>
      </c>
      <c r="G115" s="95">
        <f t="shared" si="69"/>
        <v>11.2</v>
      </c>
      <c r="H115" s="92">
        <f t="shared" si="66"/>
        <v>1220</v>
      </c>
      <c r="I115" s="58">
        <v>2</v>
      </c>
      <c r="J115" s="98" t="s">
        <v>640</v>
      </c>
      <c r="K115" s="97" t="str">
        <f t="shared" si="67"/>
        <v>2481791012</v>
      </c>
      <c r="L115" s="65">
        <f t="shared" si="76"/>
        <v>44</v>
      </c>
    </row>
    <row r="116" spans="2:12" ht="14.25" customHeight="1" x14ac:dyDescent="0.15">
      <c r="B116" s="124" t="s">
        <v>91</v>
      </c>
      <c r="C116" s="123" t="s">
        <v>240</v>
      </c>
      <c r="D116" s="123">
        <v>3</v>
      </c>
      <c r="E116" s="125">
        <v>549</v>
      </c>
      <c r="F116" s="60" t="s">
        <v>117</v>
      </c>
      <c r="G116" s="95">
        <f t="shared" si="69"/>
        <v>11.2</v>
      </c>
      <c r="H116" s="92">
        <f t="shared" si="66"/>
        <v>6148</v>
      </c>
      <c r="I116" s="58">
        <v>2</v>
      </c>
      <c r="J116" s="98" t="s">
        <v>640</v>
      </c>
      <c r="K116" s="97" t="str">
        <f t="shared" si="67"/>
        <v>2481213012</v>
      </c>
      <c r="L116" s="65">
        <f t="shared" si="76"/>
        <v>1916</v>
      </c>
    </row>
    <row r="117" spans="2:12" ht="14.25" customHeight="1" x14ac:dyDescent="0.15">
      <c r="B117" s="124" t="s">
        <v>468</v>
      </c>
      <c r="C117" s="123" t="s">
        <v>241</v>
      </c>
      <c r="D117" s="123">
        <v>3</v>
      </c>
      <c r="E117" s="125">
        <v>494</v>
      </c>
      <c r="F117" s="60" t="s">
        <v>117</v>
      </c>
      <c r="G117" s="95">
        <f t="shared" si="69"/>
        <v>11.2</v>
      </c>
      <c r="H117" s="92">
        <f t="shared" si="66"/>
        <v>5532</v>
      </c>
      <c r="I117" s="58">
        <v>2</v>
      </c>
      <c r="J117" s="98" t="s">
        <v>640</v>
      </c>
      <c r="K117" s="97" t="str">
        <f t="shared" si="67"/>
        <v>2481823012</v>
      </c>
      <c r="L117" s="65">
        <f t="shared" si="76"/>
        <v>1916</v>
      </c>
    </row>
    <row r="118" spans="2:12" ht="14.25" customHeight="1" x14ac:dyDescent="0.15">
      <c r="B118" s="124" t="s">
        <v>92</v>
      </c>
      <c r="C118" s="123" t="s">
        <v>242</v>
      </c>
      <c r="D118" s="123">
        <v>2</v>
      </c>
      <c r="E118" s="125">
        <v>431</v>
      </c>
      <c r="F118" s="60" t="s">
        <v>117</v>
      </c>
      <c r="G118" s="95">
        <f t="shared" si="69"/>
        <v>11.2</v>
      </c>
      <c r="H118" s="92">
        <f t="shared" si="66"/>
        <v>4827</v>
      </c>
      <c r="I118" s="58">
        <v>2</v>
      </c>
      <c r="J118" s="98" t="s">
        <v>640</v>
      </c>
      <c r="K118" s="97" t="str">
        <f t="shared" si="67"/>
        <v>2481222012</v>
      </c>
      <c r="L118" s="65">
        <f t="shared" si="76"/>
        <v>1097</v>
      </c>
    </row>
    <row r="119" spans="2:12" ht="14.25" customHeight="1" x14ac:dyDescent="0.15">
      <c r="B119" s="124" t="s">
        <v>469</v>
      </c>
      <c r="C119" s="123" t="s">
        <v>243</v>
      </c>
      <c r="D119" s="123">
        <v>2</v>
      </c>
      <c r="E119" s="125">
        <v>388</v>
      </c>
      <c r="F119" s="60" t="s">
        <v>117</v>
      </c>
      <c r="G119" s="95">
        <f t="shared" si="69"/>
        <v>11.2</v>
      </c>
      <c r="H119" s="92">
        <f t="shared" si="66"/>
        <v>4345</v>
      </c>
      <c r="I119" s="58">
        <v>2</v>
      </c>
      <c r="J119" s="98" t="s">
        <v>640</v>
      </c>
      <c r="K119" s="97" t="str">
        <f t="shared" si="67"/>
        <v>2481852012</v>
      </c>
      <c r="L119" s="65">
        <f t="shared" si="76"/>
        <v>1097</v>
      </c>
    </row>
    <row r="120" spans="2:12" ht="14.25" customHeight="1" x14ac:dyDescent="0.15">
      <c r="B120" s="124" t="s">
        <v>93</v>
      </c>
      <c r="C120" s="123" t="s">
        <v>244</v>
      </c>
      <c r="D120" s="123">
        <v>1</v>
      </c>
      <c r="E120" s="125">
        <v>356</v>
      </c>
      <c r="F120" s="60" t="s">
        <v>117</v>
      </c>
      <c r="G120" s="95">
        <f t="shared" si="69"/>
        <v>11.2</v>
      </c>
      <c r="H120" s="92">
        <f t="shared" si="66"/>
        <v>3987</v>
      </c>
      <c r="I120" s="58">
        <v>2</v>
      </c>
      <c r="J120" s="98" t="s">
        <v>640</v>
      </c>
      <c r="K120" s="97" t="str">
        <f t="shared" si="67"/>
        <v>2481231012</v>
      </c>
      <c r="L120" s="65">
        <f t="shared" si="76"/>
        <v>0</v>
      </c>
    </row>
    <row r="121" spans="2:12" ht="14.25" customHeight="1" x14ac:dyDescent="0.15">
      <c r="B121" s="124" t="s">
        <v>470</v>
      </c>
      <c r="C121" s="123" t="s">
        <v>245</v>
      </c>
      <c r="D121" s="123">
        <v>1</v>
      </c>
      <c r="E121" s="125">
        <v>320</v>
      </c>
      <c r="F121" s="60" t="s">
        <v>117</v>
      </c>
      <c r="G121" s="95">
        <f t="shared" si="69"/>
        <v>11.2</v>
      </c>
      <c r="H121" s="92">
        <f t="shared" si="66"/>
        <v>3584</v>
      </c>
      <c r="I121" s="58">
        <v>2</v>
      </c>
      <c r="J121" s="98" t="s">
        <v>640</v>
      </c>
      <c r="K121" s="97" t="str">
        <f t="shared" si="67"/>
        <v>2481881012</v>
      </c>
      <c r="L121" s="65">
        <f t="shared" si="76"/>
        <v>0</v>
      </c>
    </row>
    <row r="122" spans="2:12" ht="14.25" customHeight="1" x14ac:dyDescent="0.15">
      <c r="B122" s="124" t="s">
        <v>94</v>
      </c>
      <c r="C122" s="123" t="s">
        <v>246</v>
      </c>
      <c r="D122" s="123">
        <v>3</v>
      </c>
      <c r="E122" s="125">
        <v>369</v>
      </c>
      <c r="F122" s="60" t="s">
        <v>117</v>
      </c>
      <c r="G122" s="95">
        <f t="shared" si="69"/>
        <v>11.2</v>
      </c>
      <c r="H122" s="92">
        <f t="shared" si="66"/>
        <v>4132</v>
      </c>
      <c r="I122" s="58">
        <v>2</v>
      </c>
      <c r="J122" s="98" t="s">
        <v>640</v>
      </c>
      <c r="K122" s="97" t="str">
        <f t="shared" si="67"/>
        <v>2481413012</v>
      </c>
      <c r="L122" s="65">
        <f t="shared" si="76"/>
        <v>1272</v>
      </c>
    </row>
    <row r="123" spans="2:12" ht="14.25" customHeight="1" x14ac:dyDescent="0.15">
      <c r="B123" s="124" t="s">
        <v>471</v>
      </c>
      <c r="C123" s="123" t="s">
        <v>247</v>
      </c>
      <c r="D123" s="123">
        <v>3</v>
      </c>
      <c r="E123" s="125">
        <v>332</v>
      </c>
      <c r="F123" s="60" t="s">
        <v>117</v>
      </c>
      <c r="G123" s="95">
        <f t="shared" si="69"/>
        <v>11.2</v>
      </c>
      <c r="H123" s="92">
        <f t="shared" si="66"/>
        <v>3718</v>
      </c>
      <c r="I123" s="58">
        <v>2</v>
      </c>
      <c r="J123" s="98" t="s">
        <v>640</v>
      </c>
      <c r="K123" s="97" t="str">
        <f t="shared" si="67"/>
        <v>2481913012</v>
      </c>
      <c r="L123" s="65">
        <f t="shared" si="76"/>
        <v>1272</v>
      </c>
    </row>
    <row r="124" spans="2:12" ht="14.25" customHeight="1" x14ac:dyDescent="0.15">
      <c r="B124" s="124" t="s">
        <v>95</v>
      </c>
      <c r="C124" s="123" t="s">
        <v>248</v>
      </c>
      <c r="D124" s="123">
        <v>2</v>
      </c>
      <c r="E124" s="125">
        <v>195</v>
      </c>
      <c r="F124" s="60" t="s">
        <v>117</v>
      </c>
      <c r="G124" s="95">
        <f t="shared" si="69"/>
        <v>11.2</v>
      </c>
      <c r="H124" s="92">
        <f t="shared" si="66"/>
        <v>2184</v>
      </c>
      <c r="I124" s="58">
        <v>2</v>
      </c>
      <c r="J124" s="98" t="s">
        <v>640</v>
      </c>
      <c r="K124" s="97" t="str">
        <f t="shared" si="67"/>
        <v>2481422012</v>
      </c>
      <c r="L124" s="65">
        <f t="shared" si="76"/>
        <v>2238</v>
      </c>
    </row>
    <row r="125" spans="2:12" ht="14.25" customHeight="1" x14ac:dyDescent="0.15">
      <c r="B125" s="124" t="s">
        <v>472</v>
      </c>
      <c r="C125" s="123" t="s">
        <v>249</v>
      </c>
      <c r="D125" s="123">
        <v>2</v>
      </c>
      <c r="E125" s="125">
        <v>176</v>
      </c>
      <c r="F125" s="60" t="s">
        <v>117</v>
      </c>
      <c r="G125" s="95">
        <f t="shared" si="69"/>
        <v>11.2</v>
      </c>
      <c r="H125" s="92">
        <f t="shared" si="66"/>
        <v>1971</v>
      </c>
      <c r="I125" s="58">
        <v>2</v>
      </c>
      <c r="J125" s="98" t="s">
        <v>640</v>
      </c>
      <c r="K125" s="97" t="str">
        <f t="shared" si="67"/>
        <v>2481942012</v>
      </c>
      <c r="L125" s="65">
        <f t="shared" si="76"/>
        <v>2238</v>
      </c>
    </row>
    <row r="126" spans="2:12" ht="14.25" customHeight="1" x14ac:dyDescent="0.15">
      <c r="B126" s="124" t="s">
        <v>96</v>
      </c>
      <c r="C126" s="123" t="s">
        <v>250</v>
      </c>
      <c r="D126" s="123">
        <v>1</v>
      </c>
      <c r="E126" s="125">
        <v>121</v>
      </c>
      <c r="F126" s="60" t="s">
        <v>117</v>
      </c>
      <c r="G126" s="95">
        <f t="shared" si="69"/>
        <v>11.2</v>
      </c>
      <c r="H126" s="92">
        <f t="shared" si="66"/>
        <v>1355</v>
      </c>
      <c r="I126" s="58">
        <v>2</v>
      </c>
      <c r="J126" s="98" t="s">
        <v>640</v>
      </c>
      <c r="K126" s="97" t="str">
        <f t="shared" si="67"/>
        <v>2481431012</v>
      </c>
      <c r="L126" s="65">
        <f t="shared" si="76"/>
        <v>44</v>
      </c>
    </row>
    <row r="127" spans="2:12" ht="14.25" customHeight="1" x14ac:dyDescent="0.15">
      <c r="B127" s="124" t="s">
        <v>473</v>
      </c>
      <c r="C127" s="123" t="s">
        <v>251</v>
      </c>
      <c r="D127" s="123">
        <v>1</v>
      </c>
      <c r="E127" s="125">
        <v>109</v>
      </c>
      <c r="F127" s="60" t="s">
        <v>117</v>
      </c>
      <c r="G127" s="95">
        <f t="shared" si="69"/>
        <v>11.2</v>
      </c>
      <c r="H127" s="92">
        <f t="shared" si="66"/>
        <v>1220</v>
      </c>
      <c r="I127" s="58">
        <v>2</v>
      </c>
      <c r="J127" s="98" t="s">
        <v>640</v>
      </c>
      <c r="K127" s="97" t="str">
        <f t="shared" si="67"/>
        <v>2481971012</v>
      </c>
      <c r="L127" s="65">
        <f t="shared" si="76"/>
        <v>44</v>
      </c>
    </row>
    <row r="128" spans="2:12" ht="14.25" customHeight="1" x14ac:dyDescent="0.15">
      <c r="B128" s="124" t="s">
        <v>474</v>
      </c>
      <c r="C128" s="123" t="s">
        <v>252</v>
      </c>
      <c r="D128" s="123">
        <v>6</v>
      </c>
      <c r="E128" s="125">
        <v>815</v>
      </c>
      <c r="F128" s="60" t="s">
        <v>117</v>
      </c>
      <c r="G128" s="95">
        <f t="shared" si="69"/>
        <v>11.2</v>
      </c>
      <c r="H128" s="92">
        <f t="shared" si="66"/>
        <v>9128</v>
      </c>
      <c r="I128" s="58">
        <v>2</v>
      </c>
      <c r="J128" s="98" t="s">
        <v>640</v>
      </c>
      <c r="K128" s="97" t="str">
        <f t="shared" si="67"/>
        <v>2488016012</v>
      </c>
      <c r="L128" s="65">
        <f t="shared" si="76"/>
        <v>2230</v>
      </c>
    </row>
    <row r="129" spans="2:12" ht="14.25" customHeight="1" x14ac:dyDescent="0.15">
      <c r="B129" s="124" t="s">
        <v>475</v>
      </c>
      <c r="C129" s="123" t="s">
        <v>253</v>
      </c>
      <c r="D129" s="123">
        <v>6</v>
      </c>
      <c r="E129" s="125">
        <v>734</v>
      </c>
      <c r="F129" s="60" t="s">
        <v>117</v>
      </c>
      <c r="G129" s="95">
        <f t="shared" si="69"/>
        <v>11.2</v>
      </c>
      <c r="H129" s="92">
        <f t="shared" si="66"/>
        <v>8220</v>
      </c>
      <c r="I129" s="58">
        <v>2</v>
      </c>
      <c r="J129" s="98" t="s">
        <v>640</v>
      </c>
      <c r="K129" s="97" t="str">
        <f t="shared" si="67"/>
        <v>2488036012</v>
      </c>
      <c r="L129" s="65">
        <f t="shared" si="76"/>
        <v>2230</v>
      </c>
    </row>
    <row r="130" spans="2:12" ht="14.25" customHeight="1" x14ac:dyDescent="0.15">
      <c r="B130" s="124" t="s">
        <v>476</v>
      </c>
      <c r="C130" s="123" t="s">
        <v>254</v>
      </c>
      <c r="D130" s="123">
        <v>5</v>
      </c>
      <c r="E130" s="125">
        <v>718</v>
      </c>
      <c r="F130" s="60" t="s">
        <v>117</v>
      </c>
      <c r="G130" s="95">
        <f t="shared" si="69"/>
        <v>11.2</v>
      </c>
      <c r="H130" s="92">
        <f t="shared" si="66"/>
        <v>8041</v>
      </c>
      <c r="I130" s="58">
        <v>2</v>
      </c>
      <c r="J130" s="98" t="s">
        <v>640</v>
      </c>
      <c r="K130" s="97" t="str">
        <f t="shared" si="67"/>
        <v>2488055012</v>
      </c>
      <c r="L130" s="65">
        <f t="shared" si="76"/>
        <v>1916</v>
      </c>
    </row>
    <row r="131" spans="2:12" ht="14.25" customHeight="1" x14ac:dyDescent="0.15">
      <c r="B131" s="124" t="s">
        <v>477</v>
      </c>
      <c r="C131" s="123" t="s">
        <v>255</v>
      </c>
      <c r="D131" s="123">
        <v>5</v>
      </c>
      <c r="E131" s="125">
        <v>646</v>
      </c>
      <c r="F131" s="60" t="s">
        <v>117</v>
      </c>
      <c r="G131" s="95">
        <f t="shared" si="69"/>
        <v>11.2</v>
      </c>
      <c r="H131" s="92">
        <f t="shared" ref="H131:H194" si="77">ROUNDDOWN(E131*G131,0)</f>
        <v>7235</v>
      </c>
      <c r="I131" s="58">
        <v>2</v>
      </c>
      <c r="J131" s="98" t="s">
        <v>640</v>
      </c>
      <c r="K131" s="97" t="str">
        <f t="shared" ref="K131:K194" si="78">B131&amp;D131&amp;F131&amp;I131</f>
        <v>2488075012</v>
      </c>
      <c r="L131" s="65">
        <f t="shared" si="76"/>
        <v>1916</v>
      </c>
    </row>
    <row r="132" spans="2:12" ht="14.25" customHeight="1" x14ac:dyDescent="0.15">
      <c r="B132" s="124" t="s">
        <v>478</v>
      </c>
      <c r="C132" s="123" t="s">
        <v>256</v>
      </c>
      <c r="D132" s="123">
        <v>4</v>
      </c>
      <c r="E132" s="125">
        <v>622</v>
      </c>
      <c r="F132" s="60" t="s">
        <v>117</v>
      </c>
      <c r="G132" s="95">
        <f t="shared" ref="G132:G195" si="79">G$2</f>
        <v>11.2</v>
      </c>
      <c r="H132" s="92">
        <f t="shared" si="77"/>
        <v>6966</v>
      </c>
      <c r="I132" s="58">
        <v>2</v>
      </c>
      <c r="J132" s="98" t="s">
        <v>640</v>
      </c>
      <c r="K132" s="97" t="str">
        <f t="shared" si="78"/>
        <v>2488094012</v>
      </c>
      <c r="L132" s="65">
        <f t="shared" si="76"/>
        <v>1598</v>
      </c>
    </row>
    <row r="133" spans="2:12" ht="14.25" customHeight="1" x14ac:dyDescent="0.15">
      <c r="B133" s="124" t="s">
        <v>479</v>
      </c>
      <c r="C133" s="123" t="s">
        <v>257</v>
      </c>
      <c r="D133" s="123">
        <v>4</v>
      </c>
      <c r="E133" s="125">
        <v>560</v>
      </c>
      <c r="F133" s="60" t="s">
        <v>117</v>
      </c>
      <c r="G133" s="95">
        <f t="shared" si="79"/>
        <v>11.2</v>
      </c>
      <c r="H133" s="92">
        <f t="shared" si="77"/>
        <v>6272</v>
      </c>
      <c r="I133" s="58">
        <v>2</v>
      </c>
      <c r="J133" s="98" t="s">
        <v>640</v>
      </c>
      <c r="K133" s="97" t="str">
        <f t="shared" si="78"/>
        <v>2488114012</v>
      </c>
      <c r="L133" s="65">
        <f t="shared" si="76"/>
        <v>1598</v>
      </c>
    </row>
    <row r="134" spans="2:12" ht="14.25" customHeight="1" x14ac:dyDescent="0.15">
      <c r="B134" s="124" t="s">
        <v>480</v>
      </c>
      <c r="C134" s="123" t="s">
        <v>258</v>
      </c>
      <c r="D134" s="123">
        <v>3</v>
      </c>
      <c r="E134" s="125">
        <v>577</v>
      </c>
      <c r="F134" s="60" t="s">
        <v>117</v>
      </c>
      <c r="G134" s="95">
        <f t="shared" si="79"/>
        <v>11.2</v>
      </c>
      <c r="H134" s="92">
        <f t="shared" si="77"/>
        <v>6462</v>
      </c>
      <c r="I134" s="58">
        <v>2</v>
      </c>
      <c r="J134" s="98" t="s">
        <v>640</v>
      </c>
      <c r="K134" s="97" t="str">
        <f t="shared" si="78"/>
        <v>2488133012</v>
      </c>
      <c r="L134" s="65">
        <f t="shared" si="76"/>
        <v>1455</v>
      </c>
    </row>
    <row r="135" spans="2:12" ht="14.25" customHeight="1" x14ac:dyDescent="0.15">
      <c r="B135" s="124" t="s">
        <v>481</v>
      </c>
      <c r="C135" s="123" t="s">
        <v>259</v>
      </c>
      <c r="D135" s="123">
        <v>3</v>
      </c>
      <c r="E135" s="125">
        <v>519</v>
      </c>
      <c r="F135" s="60" t="s">
        <v>117</v>
      </c>
      <c r="G135" s="95">
        <f t="shared" si="79"/>
        <v>11.2</v>
      </c>
      <c r="H135" s="92">
        <f t="shared" si="77"/>
        <v>5812</v>
      </c>
      <c r="I135" s="58">
        <v>2</v>
      </c>
      <c r="J135" s="98" t="s">
        <v>640</v>
      </c>
      <c r="K135" s="97" t="str">
        <f t="shared" si="78"/>
        <v>2488153012</v>
      </c>
      <c r="L135" s="65">
        <f t="shared" si="76"/>
        <v>1455</v>
      </c>
    </row>
    <row r="136" spans="2:12" ht="14.25" customHeight="1" x14ac:dyDescent="0.15">
      <c r="B136" s="124" t="s">
        <v>482</v>
      </c>
      <c r="C136" s="123" t="s">
        <v>260</v>
      </c>
      <c r="D136" s="123">
        <v>2</v>
      </c>
      <c r="E136" s="125">
        <v>526</v>
      </c>
      <c r="F136" s="60" t="s">
        <v>117</v>
      </c>
      <c r="G136" s="95">
        <f t="shared" si="79"/>
        <v>11.2</v>
      </c>
      <c r="H136" s="92">
        <f t="shared" si="77"/>
        <v>5891</v>
      </c>
      <c r="I136" s="58">
        <v>2</v>
      </c>
      <c r="J136" s="98" t="s">
        <v>640</v>
      </c>
      <c r="K136" s="97" t="str">
        <f t="shared" si="78"/>
        <v>2488172012</v>
      </c>
      <c r="L136" s="65">
        <f t="shared" si="76"/>
        <v>1294</v>
      </c>
    </row>
    <row r="137" spans="2:12" ht="14.25" customHeight="1" x14ac:dyDescent="0.15">
      <c r="B137" s="124" t="s">
        <v>483</v>
      </c>
      <c r="C137" s="123" t="s">
        <v>261</v>
      </c>
      <c r="D137" s="123">
        <v>2</v>
      </c>
      <c r="E137" s="125">
        <v>473</v>
      </c>
      <c r="F137" s="60" t="s">
        <v>117</v>
      </c>
      <c r="G137" s="95">
        <f t="shared" si="79"/>
        <v>11.2</v>
      </c>
      <c r="H137" s="92">
        <f t="shared" si="77"/>
        <v>5297</v>
      </c>
      <c r="I137" s="58">
        <v>2</v>
      </c>
      <c r="J137" s="98" t="s">
        <v>640</v>
      </c>
      <c r="K137" s="97" t="str">
        <f t="shared" si="78"/>
        <v>2488192012</v>
      </c>
      <c r="L137" s="65">
        <f t="shared" si="76"/>
        <v>1294</v>
      </c>
    </row>
    <row r="138" spans="2:12" ht="14.25" customHeight="1" x14ac:dyDescent="0.15">
      <c r="B138" s="124" t="s">
        <v>482</v>
      </c>
      <c r="C138" s="123" t="s">
        <v>704</v>
      </c>
      <c r="D138" s="123">
        <v>1</v>
      </c>
      <c r="E138" s="125">
        <v>526</v>
      </c>
      <c r="F138" s="60" t="s">
        <v>117</v>
      </c>
      <c r="G138" s="95">
        <f t="shared" si="79"/>
        <v>11.2</v>
      </c>
      <c r="H138" s="92">
        <f t="shared" si="77"/>
        <v>5891</v>
      </c>
      <c r="I138" s="58">
        <v>2</v>
      </c>
      <c r="J138" s="98" t="s">
        <v>640</v>
      </c>
      <c r="K138" s="97" t="str">
        <f t="shared" si="78"/>
        <v>2488171012</v>
      </c>
      <c r="L138" s="65">
        <f t="shared" si="76"/>
        <v>0</v>
      </c>
    </row>
    <row r="139" spans="2:12" ht="14.25" customHeight="1" x14ac:dyDescent="0.15">
      <c r="B139" s="124" t="s">
        <v>483</v>
      </c>
      <c r="C139" s="123" t="s">
        <v>705</v>
      </c>
      <c r="D139" s="123">
        <v>1</v>
      </c>
      <c r="E139" s="125">
        <v>473</v>
      </c>
      <c r="F139" s="60" t="s">
        <v>117</v>
      </c>
      <c r="G139" s="95">
        <f t="shared" si="79"/>
        <v>11.2</v>
      </c>
      <c r="H139" s="92">
        <f t="shared" si="77"/>
        <v>5297</v>
      </c>
      <c r="I139" s="58">
        <v>2</v>
      </c>
      <c r="J139" s="98" t="s">
        <v>640</v>
      </c>
      <c r="K139" s="97" t="str">
        <f t="shared" si="78"/>
        <v>2488191012</v>
      </c>
      <c r="L139" s="65">
        <f t="shared" si="76"/>
        <v>0</v>
      </c>
    </row>
    <row r="140" spans="2:12" ht="14.25" customHeight="1" x14ac:dyDescent="0.15">
      <c r="B140" s="124" t="s">
        <v>484</v>
      </c>
      <c r="C140" s="123" t="s">
        <v>262</v>
      </c>
      <c r="D140" s="123">
        <v>6</v>
      </c>
      <c r="E140" s="125">
        <v>591</v>
      </c>
      <c r="F140" s="60" t="s">
        <v>117</v>
      </c>
      <c r="G140" s="95">
        <f t="shared" si="79"/>
        <v>11.2</v>
      </c>
      <c r="H140" s="92">
        <f t="shared" si="77"/>
        <v>6619</v>
      </c>
      <c r="I140" s="58">
        <v>2</v>
      </c>
      <c r="J140" s="98" t="s">
        <v>640</v>
      </c>
      <c r="K140" s="97" t="str">
        <f t="shared" si="78"/>
        <v>2488216012</v>
      </c>
      <c r="L140" s="65">
        <f t="shared" si="76"/>
        <v>1683</v>
      </c>
    </row>
    <row r="141" spans="2:12" ht="14.25" customHeight="1" x14ac:dyDescent="0.15">
      <c r="B141" s="124" t="s">
        <v>485</v>
      </c>
      <c r="C141" s="123" t="s">
        <v>263</v>
      </c>
      <c r="D141" s="123">
        <v>6</v>
      </c>
      <c r="E141" s="125">
        <v>532</v>
      </c>
      <c r="F141" s="60" t="s">
        <v>117</v>
      </c>
      <c r="G141" s="95">
        <f t="shared" si="79"/>
        <v>11.2</v>
      </c>
      <c r="H141" s="92">
        <f t="shared" si="77"/>
        <v>5958</v>
      </c>
      <c r="I141" s="58">
        <v>2</v>
      </c>
      <c r="J141" s="98" t="s">
        <v>640</v>
      </c>
      <c r="K141" s="97" t="str">
        <f t="shared" si="78"/>
        <v>2488236012</v>
      </c>
      <c r="L141" s="65">
        <f t="shared" si="76"/>
        <v>1683</v>
      </c>
    </row>
    <row r="142" spans="2:12" ht="14.25" customHeight="1" x14ac:dyDescent="0.15">
      <c r="B142" s="124" t="s">
        <v>486</v>
      </c>
      <c r="C142" s="123" t="s">
        <v>264</v>
      </c>
      <c r="D142" s="123">
        <v>5</v>
      </c>
      <c r="E142" s="125">
        <v>539</v>
      </c>
      <c r="F142" s="60" t="s">
        <v>117</v>
      </c>
      <c r="G142" s="95">
        <f t="shared" si="79"/>
        <v>11.2</v>
      </c>
      <c r="H142" s="92">
        <f t="shared" si="77"/>
        <v>6036</v>
      </c>
      <c r="I142" s="58">
        <v>2</v>
      </c>
      <c r="J142" s="98" t="s">
        <v>640</v>
      </c>
      <c r="K142" s="97" t="str">
        <f t="shared" si="78"/>
        <v>2488255012</v>
      </c>
      <c r="L142" s="65">
        <f t="shared" si="76"/>
        <v>1272</v>
      </c>
    </row>
    <row r="143" spans="2:12" ht="14.25" customHeight="1" x14ac:dyDescent="0.15">
      <c r="B143" s="124" t="s">
        <v>487</v>
      </c>
      <c r="C143" s="123" t="s">
        <v>265</v>
      </c>
      <c r="D143" s="123">
        <v>5</v>
      </c>
      <c r="E143" s="125">
        <v>485</v>
      </c>
      <c r="F143" s="60" t="s">
        <v>117</v>
      </c>
      <c r="G143" s="95">
        <f t="shared" si="79"/>
        <v>11.2</v>
      </c>
      <c r="H143" s="92">
        <f t="shared" si="77"/>
        <v>5432</v>
      </c>
      <c r="I143" s="58">
        <v>2</v>
      </c>
      <c r="J143" s="98" t="s">
        <v>640</v>
      </c>
      <c r="K143" s="97" t="str">
        <f t="shared" si="78"/>
        <v>2488275012</v>
      </c>
      <c r="L143" s="65">
        <f t="shared" si="76"/>
        <v>1272</v>
      </c>
    </row>
    <row r="144" spans="2:12" ht="14.25" customHeight="1" x14ac:dyDescent="0.15">
      <c r="B144" s="124" t="s">
        <v>488</v>
      </c>
      <c r="C144" s="123" t="s">
        <v>266</v>
      </c>
      <c r="D144" s="123">
        <v>4</v>
      </c>
      <c r="E144" s="125">
        <v>391</v>
      </c>
      <c r="F144" s="60" t="s">
        <v>117</v>
      </c>
      <c r="G144" s="95">
        <f t="shared" si="79"/>
        <v>11.2</v>
      </c>
      <c r="H144" s="92">
        <f t="shared" si="77"/>
        <v>4379</v>
      </c>
      <c r="I144" s="58">
        <v>2</v>
      </c>
      <c r="J144" s="98" t="s">
        <v>640</v>
      </c>
      <c r="K144" s="97" t="str">
        <f t="shared" si="78"/>
        <v>2488294012</v>
      </c>
      <c r="L144" s="65">
        <f t="shared" si="76"/>
        <v>2382</v>
      </c>
    </row>
    <row r="145" spans="2:12" ht="14.25" customHeight="1" x14ac:dyDescent="0.15">
      <c r="B145" s="124" t="s">
        <v>489</v>
      </c>
      <c r="C145" s="123" t="s">
        <v>267</v>
      </c>
      <c r="D145" s="123">
        <v>4</v>
      </c>
      <c r="E145" s="125">
        <v>352</v>
      </c>
      <c r="F145" s="60" t="s">
        <v>117</v>
      </c>
      <c r="G145" s="95">
        <f t="shared" si="79"/>
        <v>11.2</v>
      </c>
      <c r="H145" s="92">
        <f t="shared" si="77"/>
        <v>3942</v>
      </c>
      <c r="I145" s="58">
        <v>2</v>
      </c>
      <c r="J145" s="98" t="s">
        <v>640</v>
      </c>
      <c r="K145" s="97" t="str">
        <f t="shared" si="78"/>
        <v>2488314012</v>
      </c>
      <c r="L145" s="65">
        <f t="shared" si="76"/>
        <v>2382</v>
      </c>
    </row>
    <row r="146" spans="2:12" ht="14.25" customHeight="1" x14ac:dyDescent="0.15">
      <c r="B146" s="124" t="s">
        <v>490</v>
      </c>
      <c r="C146" s="123" t="s">
        <v>268</v>
      </c>
      <c r="D146" s="123">
        <v>3</v>
      </c>
      <c r="E146" s="125">
        <v>338</v>
      </c>
      <c r="F146" s="60" t="s">
        <v>117</v>
      </c>
      <c r="G146" s="95">
        <f t="shared" si="79"/>
        <v>11.2</v>
      </c>
      <c r="H146" s="92">
        <f t="shared" si="77"/>
        <v>3785</v>
      </c>
      <c r="I146" s="58">
        <v>2</v>
      </c>
      <c r="J146" s="98" t="s">
        <v>640</v>
      </c>
      <c r="K146" s="97" t="str">
        <f t="shared" si="78"/>
        <v>2488333012</v>
      </c>
      <c r="L146" s="65">
        <f t="shared" si="76"/>
        <v>2663</v>
      </c>
    </row>
    <row r="147" spans="2:12" ht="14.25" customHeight="1" x14ac:dyDescent="0.15">
      <c r="B147" s="124" t="s">
        <v>491</v>
      </c>
      <c r="C147" s="123" t="s">
        <v>269</v>
      </c>
      <c r="D147" s="123">
        <v>3</v>
      </c>
      <c r="E147" s="125">
        <v>304</v>
      </c>
      <c r="F147" s="60" t="s">
        <v>117</v>
      </c>
      <c r="G147" s="95">
        <f t="shared" si="79"/>
        <v>11.2</v>
      </c>
      <c r="H147" s="92">
        <f t="shared" si="77"/>
        <v>3404</v>
      </c>
      <c r="I147" s="58">
        <v>2</v>
      </c>
      <c r="J147" s="98" t="s">
        <v>640</v>
      </c>
      <c r="K147" s="97" t="str">
        <f t="shared" si="78"/>
        <v>2488353012</v>
      </c>
      <c r="L147" s="65">
        <f t="shared" si="76"/>
        <v>2663</v>
      </c>
    </row>
    <row r="148" spans="2:12" ht="14.25" customHeight="1" x14ac:dyDescent="0.15">
      <c r="B148" s="124" t="s">
        <v>492</v>
      </c>
      <c r="C148" s="123" t="s">
        <v>270</v>
      </c>
      <c r="D148" s="123">
        <v>2</v>
      </c>
      <c r="E148" s="125">
        <v>289</v>
      </c>
      <c r="F148" s="60" t="s">
        <v>117</v>
      </c>
      <c r="G148" s="95">
        <f t="shared" si="79"/>
        <v>11.2</v>
      </c>
      <c r="H148" s="92">
        <f t="shared" si="77"/>
        <v>3236</v>
      </c>
      <c r="I148" s="58">
        <v>2</v>
      </c>
      <c r="J148" s="98" t="s">
        <v>640</v>
      </c>
      <c r="K148" s="97" t="str">
        <f t="shared" si="78"/>
        <v>2488372012</v>
      </c>
      <c r="L148" s="65">
        <f t="shared" si="76"/>
        <v>2764</v>
      </c>
    </row>
    <row r="149" spans="2:12" ht="14.25" customHeight="1" x14ac:dyDescent="0.15">
      <c r="B149" s="124" t="s">
        <v>493</v>
      </c>
      <c r="C149" s="123" t="s">
        <v>271</v>
      </c>
      <c r="D149" s="123">
        <v>2</v>
      </c>
      <c r="E149" s="125">
        <v>260</v>
      </c>
      <c r="F149" s="60" t="s">
        <v>117</v>
      </c>
      <c r="G149" s="95">
        <f t="shared" si="79"/>
        <v>11.2</v>
      </c>
      <c r="H149" s="92">
        <f t="shared" si="77"/>
        <v>2912</v>
      </c>
      <c r="I149" s="58">
        <v>2</v>
      </c>
      <c r="J149" s="98" t="s">
        <v>640</v>
      </c>
      <c r="K149" s="97" t="str">
        <f t="shared" si="78"/>
        <v>2488392012</v>
      </c>
      <c r="L149" s="65">
        <f t="shared" si="76"/>
        <v>2764</v>
      </c>
    </row>
    <row r="150" spans="2:12" ht="14.25" customHeight="1" x14ac:dyDescent="0.15">
      <c r="B150" s="124" t="s">
        <v>492</v>
      </c>
      <c r="C150" s="123" t="s">
        <v>706</v>
      </c>
      <c r="D150" s="123">
        <v>1</v>
      </c>
      <c r="E150" s="125">
        <v>289</v>
      </c>
      <c r="F150" s="60" t="s">
        <v>117</v>
      </c>
      <c r="G150" s="95">
        <f t="shared" si="79"/>
        <v>11.2</v>
      </c>
      <c r="H150" s="92">
        <f t="shared" si="77"/>
        <v>3236</v>
      </c>
      <c r="I150" s="58">
        <v>2</v>
      </c>
      <c r="J150" s="98" t="s">
        <v>640</v>
      </c>
      <c r="K150" s="97" t="str">
        <f t="shared" si="78"/>
        <v>2488371012</v>
      </c>
      <c r="L150" s="65">
        <f t="shared" si="76"/>
        <v>44</v>
      </c>
    </row>
    <row r="151" spans="2:12" ht="14.25" customHeight="1" x14ac:dyDescent="0.15">
      <c r="B151" s="124" t="s">
        <v>493</v>
      </c>
      <c r="C151" s="123" t="s">
        <v>707</v>
      </c>
      <c r="D151" s="123">
        <v>1</v>
      </c>
      <c r="E151" s="125">
        <v>260</v>
      </c>
      <c r="F151" s="60" t="s">
        <v>117</v>
      </c>
      <c r="G151" s="95">
        <f t="shared" si="79"/>
        <v>11.2</v>
      </c>
      <c r="H151" s="92">
        <f t="shared" si="77"/>
        <v>2912</v>
      </c>
      <c r="I151" s="58">
        <v>2</v>
      </c>
      <c r="J151" s="98" t="s">
        <v>640</v>
      </c>
      <c r="K151" s="97" t="str">
        <f t="shared" si="78"/>
        <v>2488391012</v>
      </c>
      <c r="L151" s="65">
        <f t="shared" si="76"/>
        <v>44</v>
      </c>
    </row>
    <row r="152" spans="2:12" ht="14.25" customHeight="1" x14ac:dyDescent="0.15">
      <c r="B152" s="124" t="s">
        <v>494</v>
      </c>
      <c r="C152" s="123" t="s">
        <v>272</v>
      </c>
      <c r="D152" s="123">
        <v>3</v>
      </c>
      <c r="E152" s="125">
        <v>718</v>
      </c>
      <c r="F152" s="60" t="s">
        <v>117</v>
      </c>
      <c r="G152" s="95">
        <f t="shared" si="79"/>
        <v>11.2</v>
      </c>
      <c r="H152" s="92">
        <f t="shared" si="77"/>
        <v>8041</v>
      </c>
      <c r="I152" s="58">
        <v>2</v>
      </c>
      <c r="J152" s="98" t="s">
        <v>640</v>
      </c>
      <c r="K152" s="97" t="str">
        <f t="shared" si="78"/>
        <v>2488413012</v>
      </c>
      <c r="L152" s="65">
        <f t="shared" si="76"/>
        <v>1916</v>
      </c>
    </row>
    <row r="153" spans="2:12" ht="14.25" customHeight="1" x14ac:dyDescent="0.15">
      <c r="B153" s="124" t="s">
        <v>495</v>
      </c>
      <c r="C153" s="123" t="s">
        <v>273</v>
      </c>
      <c r="D153" s="123">
        <v>3</v>
      </c>
      <c r="E153" s="125">
        <v>646</v>
      </c>
      <c r="F153" s="60" t="s">
        <v>117</v>
      </c>
      <c r="G153" s="95">
        <f t="shared" si="79"/>
        <v>11.2</v>
      </c>
      <c r="H153" s="92">
        <f t="shared" si="77"/>
        <v>7235</v>
      </c>
      <c r="I153" s="58">
        <v>2</v>
      </c>
      <c r="J153" s="98" t="s">
        <v>640</v>
      </c>
      <c r="K153" s="97" t="str">
        <f t="shared" si="78"/>
        <v>2488433012</v>
      </c>
      <c r="L153" s="65">
        <f t="shared" si="76"/>
        <v>1916</v>
      </c>
    </row>
    <row r="154" spans="2:12" ht="14.25" customHeight="1" x14ac:dyDescent="0.15">
      <c r="B154" s="124" t="s">
        <v>496</v>
      </c>
      <c r="C154" s="123" t="s">
        <v>274</v>
      </c>
      <c r="D154" s="123">
        <v>2</v>
      </c>
      <c r="E154" s="125">
        <v>601</v>
      </c>
      <c r="F154" s="60" t="s">
        <v>117</v>
      </c>
      <c r="G154" s="95">
        <f t="shared" si="79"/>
        <v>11.2</v>
      </c>
      <c r="H154" s="92">
        <f t="shared" si="77"/>
        <v>6731</v>
      </c>
      <c r="I154" s="58">
        <v>2</v>
      </c>
      <c r="J154" s="98" t="s">
        <v>640</v>
      </c>
      <c r="K154" s="97" t="str">
        <f t="shared" si="78"/>
        <v>2488452012</v>
      </c>
      <c r="L154" s="65">
        <f t="shared" si="76"/>
        <v>1097</v>
      </c>
    </row>
    <row r="155" spans="2:12" ht="14.25" customHeight="1" x14ac:dyDescent="0.15">
      <c r="B155" s="124" t="s">
        <v>497</v>
      </c>
      <c r="C155" s="123" t="s">
        <v>275</v>
      </c>
      <c r="D155" s="123">
        <v>2</v>
      </c>
      <c r="E155" s="125">
        <v>541</v>
      </c>
      <c r="F155" s="60" t="s">
        <v>117</v>
      </c>
      <c r="G155" s="95">
        <f t="shared" si="79"/>
        <v>11.2</v>
      </c>
      <c r="H155" s="92">
        <f t="shared" si="77"/>
        <v>6059</v>
      </c>
      <c r="I155" s="58">
        <v>2</v>
      </c>
      <c r="J155" s="98" t="s">
        <v>640</v>
      </c>
      <c r="K155" s="97" t="str">
        <f t="shared" si="78"/>
        <v>2488472012</v>
      </c>
      <c r="L155" s="65">
        <f t="shared" si="76"/>
        <v>1097</v>
      </c>
    </row>
    <row r="156" spans="2:12" ht="14.25" customHeight="1" x14ac:dyDescent="0.15">
      <c r="B156" s="124" t="s">
        <v>498</v>
      </c>
      <c r="C156" s="123" t="s">
        <v>276</v>
      </c>
      <c r="D156" s="123">
        <v>1</v>
      </c>
      <c r="E156" s="125">
        <v>526</v>
      </c>
      <c r="F156" s="60" t="s">
        <v>117</v>
      </c>
      <c r="G156" s="95">
        <f t="shared" si="79"/>
        <v>11.2</v>
      </c>
      <c r="H156" s="92">
        <f t="shared" si="77"/>
        <v>5891</v>
      </c>
      <c r="I156" s="58">
        <v>2</v>
      </c>
      <c r="J156" s="98" t="s">
        <v>640</v>
      </c>
      <c r="K156" s="97" t="str">
        <f t="shared" si="78"/>
        <v>2488491012</v>
      </c>
      <c r="L156" s="65">
        <f t="shared" si="76"/>
        <v>0</v>
      </c>
    </row>
    <row r="157" spans="2:12" ht="14.25" customHeight="1" x14ac:dyDescent="0.15">
      <c r="B157" s="124" t="s">
        <v>499</v>
      </c>
      <c r="C157" s="123" t="s">
        <v>277</v>
      </c>
      <c r="D157" s="123">
        <v>1</v>
      </c>
      <c r="E157" s="125">
        <v>473</v>
      </c>
      <c r="F157" s="60" t="s">
        <v>117</v>
      </c>
      <c r="G157" s="95">
        <f t="shared" si="79"/>
        <v>11.2</v>
      </c>
      <c r="H157" s="92">
        <f t="shared" si="77"/>
        <v>5297</v>
      </c>
      <c r="I157" s="58">
        <v>2</v>
      </c>
      <c r="J157" s="98" t="s">
        <v>640</v>
      </c>
      <c r="K157" s="97" t="str">
        <f t="shared" si="78"/>
        <v>2488511012</v>
      </c>
      <c r="L157" s="65">
        <f t="shared" ref="L157:L181" si="80">L67</f>
        <v>0</v>
      </c>
    </row>
    <row r="158" spans="2:12" ht="14.25" customHeight="1" x14ac:dyDescent="0.15">
      <c r="B158" s="124" t="s">
        <v>500</v>
      </c>
      <c r="C158" s="123" t="s">
        <v>278</v>
      </c>
      <c r="D158" s="123">
        <v>3</v>
      </c>
      <c r="E158" s="125">
        <v>539</v>
      </c>
      <c r="F158" s="60" t="s">
        <v>117</v>
      </c>
      <c r="G158" s="95">
        <f t="shared" si="79"/>
        <v>11.2</v>
      </c>
      <c r="H158" s="92">
        <f t="shared" si="77"/>
        <v>6036</v>
      </c>
      <c r="I158" s="58">
        <v>2</v>
      </c>
      <c r="J158" s="98" t="s">
        <v>640</v>
      </c>
      <c r="K158" s="97" t="str">
        <f t="shared" si="78"/>
        <v>2488533012</v>
      </c>
      <c r="L158" s="65">
        <f t="shared" si="80"/>
        <v>1272</v>
      </c>
    </row>
    <row r="159" spans="2:12" ht="14.25" customHeight="1" x14ac:dyDescent="0.15">
      <c r="B159" s="124" t="s">
        <v>501</v>
      </c>
      <c r="C159" s="123" t="s">
        <v>279</v>
      </c>
      <c r="D159" s="123">
        <v>3</v>
      </c>
      <c r="E159" s="125">
        <v>485</v>
      </c>
      <c r="F159" s="60" t="s">
        <v>117</v>
      </c>
      <c r="G159" s="95">
        <f t="shared" si="79"/>
        <v>11.2</v>
      </c>
      <c r="H159" s="92">
        <f t="shared" si="77"/>
        <v>5432</v>
      </c>
      <c r="I159" s="58">
        <v>2</v>
      </c>
      <c r="J159" s="98" t="s">
        <v>640</v>
      </c>
      <c r="K159" s="97" t="str">
        <f t="shared" si="78"/>
        <v>2488553012</v>
      </c>
      <c r="L159" s="65">
        <f t="shared" si="80"/>
        <v>1272</v>
      </c>
    </row>
    <row r="160" spans="2:12" ht="14.25" customHeight="1" x14ac:dyDescent="0.15">
      <c r="B160" s="124" t="s">
        <v>502</v>
      </c>
      <c r="C160" s="123" t="s">
        <v>280</v>
      </c>
      <c r="D160" s="123">
        <v>2</v>
      </c>
      <c r="E160" s="125">
        <v>365</v>
      </c>
      <c r="F160" s="60" t="s">
        <v>117</v>
      </c>
      <c r="G160" s="95">
        <f t="shared" si="79"/>
        <v>11.2</v>
      </c>
      <c r="H160" s="92">
        <f t="shared" si="77"/>
        <v>4088</v>
      </c>
      <c r="I160" s="58">
        <v>2</v>
      </c>
      <c r="J160" s="98" t="s">
        <v>640</v>
      </c>
      <c r="K160" s="97" t="str">
        <f t="shared" si="78"/>
        <v>2488572012</v>
      </c>
      <c r="L160" s="65">
        <f t="shared" si="80"/>
        <v>2238</v>
      </c>
    </row>
    <row r="161" spans="2:12" ht="14.25" customHeight="1" x14ac:dyDescent="0.15">
      <c r="B161" s="124" t="s">
        <v>503</v>
      </c>
      <c r="C161" s="123" t="s">
        <v>281</v>
      </c>
      <c r="D161" s="123">
        <v>2</v>
      </c>
      <c r="E161" s="125">
        <v>329</v>
      </c>
      <c r="F161" s="60" t="s">
        <v>117</v>
      </c>
      <c r="G161" s="95">
        <f t="shared" si="79"/>
        <v>11.2</v>
      </c>
      <c r="H161" s="92">
        <f t="shared" si="77"/>
        <v>3684</v>
      </c>
      <c r="I161" s="58">
        <v>2</v>
      </c>
      <c r="J161" s="98" t="s">
        <v>640</v>
      </c>
      <c r="K161" s="97" t="str">
        <f t="shared" si="78"/>
        <v>2488592012</v>
      </c>
      <c r="L161" s="65">
        <f t="shared" si="80"/>
        <v>2238</v>
      </c>
    </row>
    <row r="162" spans="2:12" ht="14.25" customHeight="1" x14ac:dyDescent="0.15">
      <c r="B162" s="124" t="s">
        <v>504</v>
      </c>
      <c r="C162" s="123" t="s">
        <v>282</v>
      </c>
      <c r="D162" s="123">
        <v>1</v>
      </c>
      <c r="E162" s="125">
        <v>288</v>
      </c>
      <c r="F162" s="60" t="s">
        <v>117</v>
      </c>
      <c r="G162" s="95">
        <f t="shared" si="79"/>
        <v>11.2</v>
      </c>
      <c r="H162" s="92">
        <f t="shared" si="77"/>
        <v>3225</v>
      </c>
      <c r="I162" s="58">
        <v>2</v>
      </c>
      <c r="J162" s="98" t="s">
        <v>640</v>
      </c>
      <c r="K162" s="97" t="str">
        <f t="shared" si="78"/>
        <v>2488611012</v>
      </c>
      <c r="L162" s="65">
        <f t="shared" si="80"/>
        <v>44</v>
      </c>
    </row>
    <row r="163" spans="2:12" ht="14.25" customHeight="1" x14ac:dyDescent="0.15">
      <c r="B163" s="124" t="s">
        <v>505</v>
      </c>
      <c r="C163" s="123" t="s">
        <v>283</v>
      </c>
      <c r="D163" s="123">
        <v>1</v>
      </c>
      <c r="E163" s="125">
        <v>259</v>
      </c>
      <c r="F163" s="60" t="s">
        <v>117</v>
      </c>
      <c r="G163" s="95">
        <f t="shared" si="79"/>
        <v>11.2</v>
      </c>
      <c r="H163" s="92">
        <f t="shared" si="77"/>
        <v>2900</v>
      </c>
      <c r="I163" s="58">
        <v>2</v>
      </c>
      <c r="J163" s="98" t="s">
        <v>640</v>
      </c>
      <c r="K163" s="97" t="str">
        <f t="shared" si="78"/>
        <v>2488631012</v>
      </c>
      <c r="L163" s="65">
        <f t="shared" si="80"/>
        <v>44</v>
      </c>
    </row>
    <row r="164" spans="2:12" ht="14.25" customHeight="1" x14ac:dyDescent="0.15">
      <c r="B164" s="124" t="s">
        <v>778</v>
      </c>
      <c r="C164" s="88" t="s">
        <v>708</v>
      </c>
      <c r="D164" s="123">
        <v>6</v>
      </c>
      <c r="E164" s="125">
        <v>775</v>
      </c>
      <c r="F164" s="60" t="s">
        <v>117</v>
      </c>
      <c r="G164" s="95">
        <f t="shared" si="79"/>
        <v>11.2</v>
      </c>
      <c r="H164" s="92">
        <f t="shared" si="77"/>
        <v>8680</v>
      </c>
      <c r="I164" s="58">
        <v>2</v>
      </c>
      <c r="J164" s="98" t="s">
        <v>640</v>
      </c>
      <c r="K164" s="97" t="str">
        <f t="shared" si="78"/>
        <v>2488706012</v>
      </c>
      <c r="L164" s="65">
        <f t="shared" si="80"/>
        <v>2230</v>
      </c>
    </row>
    <row r="165" spans="2:12" ht="14.25" customHeight="1" x14ac:dyDescent="0.15">
      <c r="B165" s="124" t="s">
        <v>779</v>
      </c>
      <c r="C165" s="88" t="s">
        <v>709</v>
      </c>
      <c r="D165" s="123">
        <v>6</v>
      </c>
      <c r="E165" s="125">
        <v>698</v>
      </c>
      <c r="F165" s="60" t="s">
        <v>117</v>
      </c>
      <c r="G165" s="95">
        <f t="shared" si="79"/>
        <v>11.2</v>
      </c>
      <c r="H165" s="92">
        <f t="shared" si="77"/>
        <v>7817</v>
      </c>
      <c r="I165" s="58">
        <v>2</v>
      </c>
      <c r="J165" s="98" t="s">
        <v>640</v>
      </c>
      <c r="K165" s="97" t="str">
        <f t="shared" si="78"/>
        <v>2488716012</v>
      </c>
      <c r="L165" s="65">
        <f t="shared" si="80"/>
        <v>2230</v>
      </c>
    </row>
    <row r="166" spans="2:12" ht="14.25" customHeight="1" x14ac:dyDescent="0.15">
      <c r="B166" s="124" t="s">
        <v>780</v>
      </c>
      <c r="C166" s="88" t="s">
        <v>710</v>
      </c>
      <c r="D166" s="123">
        <v>5</v>
      </c>
      <c r="E166" s="125">
        <v>684</v>
      </c>
      <c r="F166" s="60" t="s">
        <v>117</v>
      </c>
      <c r="G166" s="95">
        <f t="shared" si="79"/>
        <v>11.2</v>
      </c>
      <c r="H166" s="92">
        <f t="shared" si="77"/>
        <v>7660</v>
      </c>
      <c r="I166" s="58">
        <v>2</v>
      </c>
      <c r="J166" s="98" t="s">
        <v>640</v>
      </c>
      <c r="K166" s="97" t="str">
        <f t="shared" si="78"/>
        <v>2488725012</v>
      </c>
      <c r="L166" s="65">
        <f t="shared" si="80"/>
        <v>1916</v>
      </c>
    </row>
    <row r="167" spans="2:12" ht="14.25" customHeight="1" x14ac:dyDescent="0.15">
      <c r="B167" s="124" t="s">
        <v>781</v>
      </c>
      <c r="C167" s="88" t="s">
        <v>711</v>
      </c>
      <c r="D167" s="123">
        <v>5</v>
      </c>
      <c r="E167" s="125">
        <v>616</v>
      </c>
      <c r="F167" s="60" t="s">
        <v>117</v>
      </c>
      <c r="G167" s="95">
        <f t="shared" si="79"/>
        <v>11.2</v>
      </c>
      <c r="H167" s="92">
        <f t="shared" si="77"/>
        <v>6899</v>
      </c>
      <c r="I167" s="58">
        <v>2</v>
      </c>
      <c r="J167" s="98" t="s">
        <v>640</v>
      </c>
      <c r="K167" s="97" t="str">
        <f t="shared" si="78"/>
        <v>2488735012</v>
      </c>
      <c r="L167" s="65">
        <f t="shared" si="80"/>
        <v>1916</v>
      </c>
    </row>
    <row r="168" spans="2:12" ht="14.25" customHeight="1" x14ac:dyDescent="0.15">
      <c r="B168" s="124" t="s">
        <v>782</v>
      </c>
      <c r="C168" s="88" t="s">
        <v>712</v>
      </c>
      <c r="D168" s="123">
        <v>4</v>
      </c>
      <c r="E168" s="125">
        <v>592</v>
      </c>
      <c r="F168" s="60" t="s">
        <v>117</v>
      </c>
      <c r="G168" s="95">
        <f t="shared" si="79"/>
        <v>11.2</v>
      </c>
      <c r="H168" s="92">
        <f t="shared" si="77"/>
        <v>6630</v>
      </c>
      <c r="I168" s="58">
        <v>2</v>
      </c>
      <c r="J168" s="98" t="s">
        <v>640</v>
      </c>
      <c r="K168" s="97" t="str">
        <f t="shared" si="78"/>
        <v>2488744012</v>
      </c>
      <c r="L168" s="65">
        <f t="shared" si="80"/>
        <v>1598</v>
      </c>
    </row>
    <row r="169" spans="2:12" ht="14.25" customHeight="1" x14ac:dyDescent="0.15">
      <c r="B169" s="124" t="s">
        <v>783</v>
      </c>
      <c r="C169" s="88" t="s">
        <v>713</v>
      </c>
      <c r="D169" s="123">
        <v>4</v>
      </c>
      <c r="E169" s="125">
        <v>533</v>
      </c>
      <c r="F169" s="60" t="s">
        <v>117</v>
      </c>
      <c r="G169" s="95">
        <f t="shared" si="79"/>
        <v>11.2</v>
      </c>
      <c r="H169" s="92">
        <f t="shared" si="77"/>
        <v>5969</v>
      </c>
      <c r="I169" s="58">
        <v>2</v>
      </c>
      <c r="J169" s="98" t="s">
        <v>640</v>
      </c>
      <c r="K169" s="97" t="str">
        <f t="shared" si="78"/>
        <v>2488754012</v>
      </c>
      <c r="L169" s="65">
        <f t="shared" si="80"/>
        <v>1598</v>
      </c>
    </row>
    <row r="170" spans="2:12" ht="14.25" customHeight="1" x14ac:dyDescent="0.15">
      <c r="B170" s="124" t="s">
        <v>784</v>
      </c>
      <c r="C170" s="88" t="s">
        <v>714</v>
      </c>
      <c r="D170" s="123">
        <v>3</v>
      </c>
      <c r="E170" s="125">
        <v>549</v>
      </c>
      <c r="F170" s="60" t="s">
        <v>117</v>
      </c>
      <c r="G170" s="95">
        <f t="shared" si="79"/>
        <v>11.2</v>
      </c>
      <c r="H170" s="92">
        <f t="shared" si="77"/>
        <v>6148</v>
      </c>
      <c r="I170" s="58">
        <v>2</v>
      </c>
      <c r="J170" s="98" t="s">
        <v>640</v>
      </c>
      <c r="K170" s="97" t="str">
        <f t="shared" si="78"/>
        <v>2488763012</v>
      </c>
      <c r="L170" s="65">
        <f t="shared" si="80"/>
        <v>1455</v>
      </c>
    </row>
    <row r="171" spans="2:12" ht="14.25" customHeight="1" x14ac:dyDescent="0.15">
      <c r="B171" s="124" t="s">
        <v>785</v>
      </c>
      <c r="C171" s="88" t="s">
        <v>715</v>
      </c>
      <c r="D171" s="123">
        <v>3</v>
      </c>
      <c r="E171" s="125">
        <v>494</v>
      </c>
      <c r="F171" s="60" t="s">
        <v>117</v>
      </c>
      <c r="G171" s="95">
        <f t="shared" si="79"/>
        <v>11.2</v>
      </c>
      <c r="H171" s="92">
        <f t="shared" si="77"/>
        <v>5532</v>
      </c>
      <c r="I171" s="58">
        <v>2</v>
      </c>
      <c r="J171" s="98" t="s">
        <v>640</v>
      </c>
      <c r="K171" s="97" t="str">
        <f t="shared" si="78"/>
        <v>2488773012</v>
      </c>
      <c r="L171" s="65">
        <f t="shared" si="80"/>
        <v>1455</v>
      </c>
    </row>
    <row r="172" spans="2:12" ht="14.25" customHeight="1" x14ac:dyDescent="0.15">
      <c r="B172" s="124" t="s">
        <v>786</v>
      </c>
      <c r="C172" s="88" t="s">
        <v>716</v>
      </c>
      <c r="D172" s="123">
        <v>2</v>
      </c>
      <c r="E172" s="125">
        <v>501</v>
      </c>
      <c r="F172" s="60" t="s">
        <v>117</v>
      </c>
      <c r="G172" s="95">
        <f t="shared" si="79"/>
        <v>11.2</v>
      </c>
      <c r="H172" s="92">
        <f t="shared" si="77"/>
        <v>5611</v>
      </c>
      <c r="I172" s="58">
        <v>2</v>
      </c>
      <c r="J172" s="98" t="s">
        <v>640</v>
      </c>
      <c r="K172" s="97" t="str">
        <f t="shared" si="78"/>
        <v>2488782012</v>
      </c>
      <c r="L172" s="65">
        <f t="shared" si="80"/>
        <v>1294</v>
      </c>
    </row>
    <row r="173" spans="2:12" ht="14.25" customHeight="1" x14ac:dyDescent="0.15">
      <c r="B173" s="124" t="s">
        <v>787</v>
      </c>
      <c r="C173" s="88" t="s">
        <v>717</v>
      </c>
      <c r="D173" s="123">
        <v>2</v>
      </c>
      <c r="E173" s="125">
        <v>451</v>
      </c>
      <c r="F173" s="60" t="s">
        <v>117</v>
      </c>
      <c r="G173" s="95">
        <f t="shared" si="79"/>
        <v>11.2</v>
      </c>
      <c r="H173" s="92">
        <f t="shared" si="77"/>
        <v>5051</v>
      </c>
      <c r="I173" s="58">
        <v>2</v>
      </c>
      <c r="J173" s="98" t="s">
        <v>640</v>
      </c>
      <c r="K173" s="97" t="str">
        <f t="shared" si="78"/>
        <v>2488792012</v>
      </c>
      <c r="L173" s="65">
        <f t="shared" si="80"/>
        <v>1294</v>
      </c>
    </row>
    <row r="174" spans="2:12" ht="14.25" customHeight="1" x14ac:dyDescent="0.15">
      <c r="B174" s="124" t="s">
        <v>786</v>
      </c>
      <c r="C174" s="88" t="s">
        <v>718</v>
      </c>
      <c r="D174" s="123">
        <v>1</v>
      </c>
      <c r="E174" s="125">
        <v>501</v>
      </c>
      <c r="F174" s="60" t="s">
        <v>117</v>
      </c>
      <c r="G174" s="95">
        <f t="shared" si="79"/>
        <v>11.2</v>
      </c>
      <c r="H174" s="92">
        <f t="shared" si="77"/>
        <v>5611</v>
      </c>
      <c r="I174" s="58">
        <v>2</v>
      </c>
      <c r="J174" s="98" t="s">
        <v>640</v>
      </c>
      <c r="K174" s="97" t="str">
        <f t="shared" si="78"/>
        <v>2488781012</v>
      </c>
      <c r="L174" s="65">
        <f t="shared" si="80"/>
        <v>0</v>
      </c>
    </row>
    <row r="175" spans="2:12" ht="14.25" customHeight="1" x14ac:dyDescent="0.15">
      <c r="B175" s="124" t="s">
        <v>787</v>
      </c>
      <c r="C175" s="88" t="s">
        <v>719</v>
      </c>
      <c r="D175" s="123">
        <v>1</v>
      </c>
      <c r="E175" s="125">
        <v>451</v>
      </c>
      <c r="F175" s="60" t="s">
        <v>117</v>
      </c>
      <c r="G175" s="95">
        <f t="shared" si="79"/>
        <v>11.2</v>
      </c>
      <c r="H175" s="92">
        <f t="shared" si="77"/>
        <v>5051</v>
      </c>
      <c r="I175" s="58">
        <v>2</v>
      </c>
      <c r="J175" s="98" t="s">
        <v>640</v>
      </c>
      <c r="K175" s="97" t="str">
        <f t="shared" si="78"/>
        <v>2488791012</v>
      </c>
      <c r="L175" s="65">
        <f t="shared" si="80"/>
        <v>0</v>
      </c>
    </row>
    <row r="176" spans="2:12" ht="14.25" customHeight="1" x14ac:dyDescent="0.15">
      <c r="B176" s="124" t="s">
        <v>788</v>
      </c>
      <c r="C176" s="88" t="s">
        <v>720</v>
      </c>
      <c r="D176" s="123">
        <v>3</v>
      </c>
      <c r="E176" s="125">
        <v>684</v>
      </c>
      <c r="F176" s="60" t="s">
        <v>117</v>
      </c>
      <c r="G176" s="95">
        <f t="shared" si="79"/>
        <v>11.2</v>
      </c>
      <c r="H176" s="92">
        <f t="shared" si="77"/>
        <v>7660</v>
      </c>
      <c r="I176" s="58">
        <v>2</v>
      </c>
      <c r="J176" s="98" t="s">
        <v>640</v>
      </c>
      <c r="K176" s="97" t="str">
        <f t="shared" si="78"/>
        <v>2488803012</v>
      </c>
      <c r="L176" s="65">
        <f t="shared" si="80"/>
        <v>1916</v>
      </c>
    </row>
    <row r="177" spans="2:12" ht="14.25" customHeight="1" x14ac:dyDescent="0.15">
      <c r="B177" s="124" t="s">
        <v>789</v>
      </c>
      <c r="C177" s="88" t="s">
        <v>721</v>
      </c>
      <c r="D177" s="123">
        <v>3</v>
      </c>
      <c r="E177" s="125">
        <v>616</v>
      </c>
      <c r="F177" s="60" t="s">
        <v>117</v>
      </c>
      <c r="G177" s="95">
        <f t="shared" si="79"/>
        <v>11.2</v>
      </c>
      <c r="H177" s="92">
        <f t="shared" si="77"/>
        <v>6899</v>
      </c>
      <c r="I177" s="58">
        <v>2</v>
      </c>
      <c r="J177" s="98" t="s">
        <v>640</v>
      </c>
      <c r="K177" s="97" t="str">
        <f t="shared" si="78"/>
        <v>2488813012</v>
      </c>
      <c r="L177" s="65">
        <f t="shared" si="80"/>
        <v>1916</v>
      </c>
    </row>
    <row r="178" spans="2:12" ht="14.25" customHeight="1" x14ac:dyDescent="0.15">
      <c r="B178" s="124" t="s">
        <v>790</v>
      </c>
      <c r="C178" s="88" t="s">
        <v>722</v>
      </c>
      <c r="D178" s="123">
        <v>2</v>
      </c>
      <c r="E178" s="125">
        <v>571</v>
      </c>
      <c r="F178" s="60" t="s">
        <v>117</v>
      </c>
      <c r="G178" s="95">
        <f t="shared" si="79"/>
        <v>11.2</v>
      </c>
      <c r="H178" s="92">
        <f t="shared" si="77"/>
        <v>6395</v>
      </c>
      <c r="I178" s="58">
        <v>2</v>
      </c>
      <c r="J178" s="98" t="s">
        <v>640</v>
      </c>
      <c r="K178" s="97" t="str">
        <f t="shared" si="78"/>
        <v>2488822012</v>
      </c>
      <c r="L178" s="65">
        <f t="shared" si="80"/>
        <v>1097</v>
      </c>
    </row>
    <row r="179" spans="2:12" ht="14.25" customHeight="1" x14ac:dyDescent="0.15">
      <c r="B179" s="124" t="s">
        <v>791</v>
      </c>
      <c r="C179" s="88" t="s">
        <v>723</v>
      </c>
      <c r="D179" s="123">
        <v>2</v>
      </c>
      <c r="E179" s="125">
        <v>514</v>
      </c>
      <c r="F179" s="60" t="s">
        <v>117</v>
      </c>
      <c r="G179" s="95">
        <f t="shared" si="79"/>
        <v>11.2</v>
      </c>
      <c r="H179" s="92">
        <f t="shared" si="77"/>
        <v>5756</v>
      </c>
      <c r="I179" s="58">
        <v>2</v>
      </c>
      <c r="J179" s="98" t="s">
        <v>640</v>
      </c>
      <c r="K179" s="97" t="str">
        <f t="shared" si="78"/>
        <v>2488832012</v>
      </c>
      <c r="L179" s="65">
        <f t="shared" si="80"/>
        <v>1097</v>
      </c>
    </row>
    <row r="180" spans="2:12" ht="14.25" customHeight="1" x14ac:dyDescent="0.15">
      <c r="B180" s="124" t="s">
        <v>792</v>
      </c>
      <c r="C180" s="88" t="s">
        <v>724</v>
      </c>
      <c r="D180" s="123">
        <v>1</v>
      </c>
      <c r="E180" s="125">
        <v>500</v>
      </c>
      <c r="F180" s="60" t="s">
        <v>117</v>
      </c>
      <c r="G180" s="95">
        <f t="shared" si="79"/>
        <v>11.2</v>
      </c>
      <c r="H180" s="92">
        <f t="shared" si="77"/>
        <v>5600</v>
      </c>
      <c r="I180" s="58">
        <v>2</v>
      </c>
      <c r="J180" s="98" t="s">
        <v>640</v>
      </c>
      <c r="K180" s="97" t="str">
        <f t="shared" si="78"/>
        <v>2488841012</v>
      </c>
      <c r="L180" s="65">
        <f t="shared" si="80"/>
        <v>0</v>
      </c>
    </row>
    <row r="181" spans="2:12" ht="14.25" customHeight="1" x14ac:dyDescent="0.15">
      <c r="B181" s="124" t="s">
        <v>793</v>
      </c>
      <c r="C181" s="88" t="s">
        <v>725</v>
      </c>
      <c r="D181" s="123">
        <v>1</v>
      </c>
      <c r="E181" s="125">
        <v>450</v>
      </c>
      <c r="F181" s="60" t="s">
        <v>117</v>
      </c>
      <c r="G181" s="95">
        <f t="shared" si="79"/>
        <v>11.2</v>
      </c>
      <c r="H181" s="92">
        <f t="shared" si="77"/>
        <v>5040</v>
      </c>
      <c r="I181" s="58">
        <v>2</v>
      </c>
      <c r="J181" s="98" t="s">
        <v>640</v>
      </c>
      <c r="K181" s="97" t="str">
        <f t="shared" si="78"/>
        <v>2488851012</v>
      </c>
      <c r="L181" s="65">
        <f t="shared" si="80"/>
        <v>0</v>
      </c>
    </row>
    <row r="182" spans="2:12" ht="14.25" customHeight="1" x14ac:dyDescent="0.15">
      <c r="B182" s="124" t="s">
        <v>97</v>
      </c>
      <c r="C182" s="123" t="s">
        <v>284</v>
      </c>
      <c r="D182" s="123">
        <v>6</v>
      </c>
      <c r="E182" s="125">
        <v>646</v>
      </c>
      <c r="F182" s="60" t="s">
        <v>117</v>
      </c>
      <c r="G182" s="95">
        <f t="shared" si="79"/>
        <v>11.2</v>
      </c>
      <c r="H182" s="92">
        <f t="shared" si="77"/>
        <v>7235</v>
      </c>
      <c r="I182" s="58">
        <v>2</v>
      </c>
      <c r="J182" s="98" t="s">
        <v>640</v>
      </c>
      <c r="K182" s="97" t="str">
        <f t="shared" si="78"/>
        <v>2491116012</v>
      </c>
      <c r="L182" s="65">
        <f>L2</f>
        <v>2230</v>
      </c>
    </row>
    <row r="183" spans="2:12" ht="14.25" customHeight="1" x14ac:dyDescent="0.15">
      <c r="B183" s="124" t="s">
        <v>506</v>
      </c>
      <c r="C183" s="123" t="s">
        <v>285</v>
      </c>
      <c r="D183" s="123">
        <v>6</v>
      </c>
      <c r="E183" s="125">
        <v>581</v>
      </c>
      <c r="F183" s="60" t="s">
        <v>117</v>
      </c>
      <c r="G183" s="95">
        <f t="shared" si="79"/>
        <v>11.2</v>
      </c>
      <c r="H183" s="92">
        <f t="shared" si="77"/>
        <v>6507</v>
      </c>
      <c r="I183" s="58">
        <v>2</v>
      </c>
      <c r="J183" s="98" t="s">
        <v>640</v>
      </c>
      <c r="K183" s="97" t="str">
        <f t="shared" si="78"/>
        <v>2491526012</v>
      </c>
      <c r="L183" s="65">
        <f t="shared" ref="L183:L246" si="81">L3</f>
        <v>2230</v>
      </c>
    </row>
    <row r="184" spans="2:12" ht="14.25" customHeight="1" x14ac:dyDescent="0.15">
      <c r="B184" s="124" t="s">
        <v>98</v>
      </c>
      <c r="C184" s="123" t="s">
        <v>286</v>
      </c>
      <c r="D184" s="123">
        <v>5</v>
      </c>
      <c r="E184" s="125">
        <v>549</v>
      </c>
      <c r="F184" s="60" t="s">
        <v>117</v>
      </c>
      <c r="G184" s="95">
        <f t="shared" si="79"/>
        <v>11.2</v>
      </c>
      <c r="H184" s="92">
        <f t="shared" si="77"/>
        <v>6148</v>
      </c>
      <c r="I184" s="58">
        <v>2</v>
      </c>
      <c r="J184" s="98" t="s">
        <v>640</v>
      </c>
      <c r="K184" s="97" t="str">
        <f t="shared" si="78"/>
        <v>2491125012</v>
      </c>
      <c r="L184" s="65">
        <f t="shared" si="81"/>
        <v>1916</v>
      </c>
    </row>
    <row r="185" spans="2:12" ht="14.25" customHeight="1" x14ac:dyDescent="0.15">
      <c r="B185" s="124" t="s">
        <v>507</v>
      </c>
      <c r="C185" s="123" t="s">
        <v>287</v>
      </c>
      <c r="D185" s="123">
        <v>5</v>
      </c>
      <c r="E185" s="125">
        <v>494</v>
      </c>
      <c r="F185" s="60" t="s">
        <v>117</v>
      </c>
      <c r="G185" s="95">
        <f t="shared" si="79"/>
        <v>11.2</v>
      </c>
      <c r="H185" s="92">
        <f t="shared" si="77"/>
        <v>5532</v>
      </c>
      <c r="I185" s="58">
        <v>2</v>
      </c>
      <c r="J185" s="98" t="s">
        <v>640</v>
      </c>
      <c r="K185" s="97" t="str">
        <f t="shared" si="78"/>
        <v>2491555012</v>
      </c>
      <c r="L185" s="65">
        <f t="shared" si="81"/>
        <v>1916</v>
      </c>
    </row>
    <row r="186" spans="2:12" ht="14.25" customHeight="1" x14ac:dyDescent="0.15">
      <c r="B186" s="124" t="s">
        <v>99</v>
      </c>
      <c r="C186" s="123" t="s">
        <v>288</v>
      </c>
      <c r="D186" s="123">
        <v>4</v>
      </c>
      <c r="E186" s="125">
        <v>454</v>
      </c>
      <c r="F186" s="60" t="s">
        <v>117</v>
      </c>
      <c r="G186" s="95">
        <f t="shared" si="79"/>
        <v>11.2</v>
      </c>
      <c r="H186" s="92">
        <f t="shared" si="77"/>
        <v>5084</v>
      </c>
      <c r="I186" s="58">
        <v>2</v>
      </c>
      <c r="J186" s="98" t="s">
        <v>640</v>
      </c>
      <c r="K186" s="97" t="str">
        <f t="shared" si="78"/>
        <v>2491134012</v>
      </c>
      <c r="L186" s="65">
        <f t="shared" si="81"/>
        <v>1598</v>
      </c>
    </row>
    <row r="187" spans="2:12" ht="14.25" customHeight="1" x14ac:dyDescent="0.15">
      <c r="B187" s="124" t="s">
        <v>508</v>
      </c>
      <c r="C187" s="123" t="s">
        <v>289</v>
      </c>
      <c r="D187" s="123">
        <v>4</v>
      </c>
      <c r="E187" s="125">
        <v>409</v>
      </c>
      <c r="F187" s="60" t="s">
        <v>117</v>
      </c>
      <c r="G187" s="95">
        <f t="shared" si="79"/>
        <v>11.2</v>
      </c>
      <c r="H187" s="92">
        <f t="shared" si="77"/>
        <v>4580</v>
      </c>
      <c r="I187" s="58">
        <v>2</v>
      </c>
      <c r="J187" s="98" t="s">
        <v>640</v>
      </c>
      <c r="K187" s="97" t="str">
        <f t="shared" si="78"/>
        <v>2491584012</v>
      </c>
      <c r="L187" s="65">
        <f t="shared" si="81"/>
        <v>1598</v>
      </c>
    </row>
    <row r="188" spans="2:12" ht="14.25" customHeight="1" x14ac:dyDescent="0.15">
      <c r="B188" s="124" t="s">
        <v>100</v>
      </c>
      <c r="C188" s="123" t="s">
        <v>290</v>
      </c>
      <c r="D188" s="123">
        <v>3</v>
      </c>
      <c r="E188" s="125">
        <v>408</v>
      </c>
      <c r="F188" s="60" t="s">
        <v>117</v>
      </c>
      <c r="G188" s="95">
        <f t="shared" si="79"/>
        <v>11.2</v>
      </c>
      <c r="H188" s="92">
        <f t="shared" si="77"/>
        <v>4569</v>
      </c>
      <c r="I188" s="58">
        <v>2</v>
      </c>
      <c r="J188" s="98" t="s">
        <v>640</v>
      </c>
      <c r="K188" s="97" t="str">
        <f t="shared" si="78"/>
        <v>2491143012</v>
      </c>
      <c r="L188" s="65">
        <f t="shared" si="81"/>
        <v>1455</v>
      </c>
    </row>
    <row r="189" spans="2:12" ht="14.25" customHeight="1" x14ac:dyDescent="0.15">
      <c r="B189" s="124" t="s">
        <v>509</v>
      </c>
      <c r="C189" s="123" t="s">
        <v>291</v>
      </c>
      <c r="D189" s="123">
        <v>3</v>
      </c>
      <c r="E189" s="125">
        <v>367</v>
      </c>
      <c r="F189" s="60" t="s">
        <v>117</v>
      </c>
      <c r="G189" s="95">
        <f t="shared" si="79"/>
        <v>11.2</v>
      </c>
      <c r="H189" s="92">
        <f t="shared" si="77"/>
        <v>4110</v>
      </c>
      <c r="I189" s="58">
        <v>2</v>
      </c>
      <c r="J189" s="98" t="s">
        <v>640</v>
      </c>
      <c r="K189" s="97" t="str">
        <f t="shared" si="78"/>
        <v>2491613012</v>
      </c>
      <c r="L189" s="65">
        <f t="shared" si="81"/>
        <v>1455</v>
      </c>
    </row>
    <row r="190" spans="2:12" ht="14.25" customHeight="1" x14ac:dyDescent="0.15">
      <c r="B190" s="124" t="s">
        <v>101</v>
      </c>
      <c r="C190" s="123" t="s">
        <v>292</v>
      </c>
      <c r="D190" s="123">
        <v>2</v>
      </c>
      <c r="E190" s="125">
        <v>356</v>
      </c>
      <c r="F190" s="60" t="s">
        <v>117</v>
      </c>
      <c r="G190" s="95">
        <f t="shared" si="79"/>
        <v>11.2</v>
      </c>
      <c r="H190" s="92">
        <f t="shared" si="77"/>
        <v>3987</v>
      </c>
      <c r="I190" s="58">
        <v>2</v>
      </c>
      <c r="J190" s="98" t="s">
        <v>640</v>
      </c>
      <c r="K190" s="97" t="str">
        <f t="shared" si="78"/>
        <v>2491152012</v>
      </c>
      <c r="L190" s="65">
        <f t="shared" si="81"/>
        <v>1294</v>
      </c>
    </row>
    <row r="191" spans="2:12" ht="14.25" customHeight="1" x14ac:dyDescent="0.15">
      <c r="B191" s="124" t="s">
        <v>510</v>
      </c>
      <c r="C191" s="123" t="s">
        <v>293</v>
      </c>
      <c r="D191" s="123">
        <v>2</v>
      </c>
      <c r="E191" s="125">
        <v>320</v>
      </c>
      <c r="F191" s="60" t="s">
        <v>117</v>
      </c>
      <c r="G191" s="95">
        <f t="shared" si="79"/>
        <v>11.2</v>
      </c>
      <c r="H191" s="92">
        <f t="shared" si="77"/>
        <v>3584</v>
      </c>
      <c r="I191" s="58">
        <v>2</v>
      </c>
      <c r="J191" s="98" t="s">
        <v>640</v>
      </c>
      <c r="K191" s="97" t="str">
        <f t="shared" si="78"/>
        <v>2491642012</v>
      </c>
      <c r="L191" s="65">
        <f t="shared" si="81"/>
        <v>1294</v>
      </c>
    </row>
    <row r="192" spans="2:12" ht="14.25" customHeight="1" x14ac:dyDescent="0.15">
      <c r="B192" s="124" t="s">
        <v>101</v>
      </c>
      <c r="C192" s="123" t="s">
        <v>831</v>
      </c>
      <c r="D192" s="123">
        <v>1</v>
      </c>
      <c r="E192" s="125">
        <v>356</v>
      </c>
      <c r="F192" s="60" t="s">
        <v>117</v>
      </c>
      <c r="G192" s="95">
        <f t="shared" si="79"/>
        <v>11.2</v>
      </c>
      <c r="H192" s="92">
        <f t="shared" si="77"/>
        <v>3987</v>
      </c>
      <c r="I192" s="58">
        <v>2</v>
      </c>
      <c r="J192" s="98" t="s">
        <v>640</v>
      </c>
      <c r="K192" s="97" t="str">
        <f t="shared" si="78"/>
        <v>2491151012</v>
      </c>
      <c r="L192" s="65">
        <f t="shared" si="81"/>
        <v>0</v>
      </c>
    </row>
    <row r="193" spans="2:12" ht="14.25" customHeight="1" x14ac:dyDescent="0.15">
      <c r="B193" s="124" t="s">
        <v>510</v>
      </c>
      <c r="C193" s="123" t="s">
        <v>832</v>
      </c>
      <c r="D193" s="123">
        <v>1</v>
      </c>
      <c r="E193" s="125">
        <v>320</v>
      </c>
      <c r="F193" s="60" t="s">
        <v>117</v>
      </c>
      <c r="G193" s="95">
        <f t="shared" si="79"/>
        <v>11.2</v>
      </c>
      <c r="H193" s="92">
        <f t="shared" si="77"/>
        <v>3584</v>
      </c>
      <c r="I193" s="58">
        <v>2</v>
      </c>
      <c r="J193" s="98" t="s">
        <v>640</v>
      </c>
      <c r="K193" s="97" t="str">
        <f t="shared" si="78"/>
        <v>2491641012</v>
      </c>
      <c r="L193" s="65">
        <f t="shared" si="81"/>
        <v>0</v>
      </c>
    </row>
    <row r="194" spans="2:12" ht="14.25" customHeight="1" x14ac:dyDescent="0.15">
      <c r="B194" s="124" t="s">
        <v>102</v>
      </c>
      <c r="C194" s="123" t="s">
        <v>294</v>
      </c>
      <c r="D194" s="123">
        <v>6</v>
      </c>
      <c r="E194" s="125">
        <v>421</v>
      </c>
      <c r="F194" s="60" t="s">
        <v>117</v>
      </c>
      <c r="G194" s="95">
        <f t="shared" si="79"/>
        <v>11.2</v>
      </c>
      <c r="H194" s="92">
        <f t="shared" si="77"/>
        <v>4715</v>
      </c>
      <c r="I194" s="58">
        <v>2</v>
      </c>
      <c r="J194" s="98" t="s">
        <v>640</v>
      </c>
      <c r="K194" s="97" t="str">
        <f t="shared" si="78"/>
        <v>2491316012</v>
      </c>
      <c r="L194" s="65">
        <f t="shared" si="81"/>
        <v>1683</v>
      </c>
    </row>
    <row r="195" spans="2:12" ht="14.25" customHeight="1" x14ac:dyDescent="0.15">
      <c r="B195" s="124" t="s">
        <v>511</v>
      </c>
      <c r="C195" s="123" t="s">
        <v>295</v>
      </c>
      <c r="D195" s="123">
        <v>6</v>
      </c>
      <c r="E195" s="125">
        <v>379</v>
      </c>
      <c r="F195" s="60" t="s">
        <v>117</v>
      </c>
      <c r="G195" s="95">
        <f t="shared" si="79"/>
        <v>11.2</v>
      </c>
      <c r="H195" s="92">
        <f t="shared" ref="H195:H258" si="82">ROUNDDOWN(E195*G195,0)</f>
        <v>4244</v>
      </c>
      <c r="I195" s="58">
        <v>2</v>
      </c>
      <c r="J195" s="98" t="s">
        <v>640</v>
      </c>
      <c r="K195" s="97" t="str">
        <f t="shared" ref="K195:K258" si="83">B195&amp;D195&amp;F195&amp;I195</f>
        <v>2491676012</v>
      </c>
      <c r="L195" s="65">
        <f t="shared" si="81"/>
        <v>1683</v>
      </c>
    </row>
    <row r="196" spans="2:12" ht="14.25" customHeight="1" x14ac:dyDescent="0.15">
      <c r="B196" s="124" t="s">
        <v>103</v>
      </c>
      <c r="C196" s="123" t="s">
        <v>296</v>
      </c>
      <c r="D196" s="123">
        <v>5</v>
      </c>
      <c r="E196" s="125">
        <v>369</v>
      </c>
      <c r="F196" s="60" t="s">
        <v>117</v>
      </c>
      <c r="G196" s="95">
        <f t="shared" ref="G196:G259" si="84">G$2</f>
        <v>11.2</v>
      </c>
      <c r="H196" s="92">
        <f t="shared" si="82"/>
        <v>4132</v>
      </c>
      <c r="I196" s="58">
        <v>2</v>
      </c>
      <c r="J196" s="98" t="s">
        <v>640</v>
      </c>
      <c r="K196" s="97" t="str">
        <f t="shared" si="83"/>
        <v>2491325012</v>
      </c>
      <c r="L196" s="65">
        <f t="shared" si="81"/>
        <v>1272</v>
      </c>
    </row>
    <row r="197" spans="2:12" ht="14.25" customHeight="1" x14ac:dyDescent="0.15">
      <c r="B197" s="124" t="s">
        <v>512</v>
      </c>
      <c r="C197" s="123" t="s">
        <v>297</v>
      </c>
      <c r="D197" s="123">
        <v>5</v>
      </c>
      <c r="E197" s="125">
        <v>332</v>
      </c>
      <c r="F197" s="60" t="s">
        <v>117</v>
      </c>
      <c r="G197" s="95">
        <f t="shared" si="84"/>
        <v>11.2</v>
      </c>
      <c r="H197" s="92">
        <f t="shared" si="82"/>
        <v>3718</v>
      </c>
      <c r="I197" s="58">
        <v>2</v>
      </c>
      <c r="J197" s="98" t="s">
        <v>640</v>
      </c>
      <c r="K197" s="97" t="str">
        <f t="shared" si="83"/>
        <v>2491705012</v>
      </c>
      <c r="L197" s="65">
        <f t="shared" si="81"/>
        <v>1272</v>
      </c>
    </row>
    <row r="198" spans="2:12" ht="14.25" customHeight="1" x14ac:dyDescent="0.15">
      <c r="B198" s="124" t="s">
        <v>104</v>
      </c>
      <c r="C198" s="123" t="s">
        <v>298</v>
      </c>
      <c r="D198" s="123">
        <v>4</v>
      </c>
      <c r="E198" s="125">
        <v>223</v>
      </c>
      <c r="F198" s="60" t="s">
        <v>117</v>
      </c>
      <c r="G198" s="95">
        <f t="shared" si="84"/>
        <v>11.2</v>
      </c>
      <c r="H198" s="92">
        <f t="shared" si="82"/>
        <v>2497</v>
      </c>
      <c r="I198" s="58">
        <v>2</v>
      </c>
      <c r="J198" s="98" t="s">
        <v>640</v>
      </c>
      <c r="K198" s="97" t="str">
        <f t="shared" si="83"/>
        <v>2491334012</v>
      </c>
      <c r="L198" s="65">
        <f t="shared" si="81"/>
        <v>2382</v>
      </c>
    </row>
    <row r="199" spans="2:12" ht="14.25" customHeight="1" x14ac:dyDescent="0.15">
      <c r="B199" s="124" t="s">
        <v>513</v>
      </c>
      <c r="C199" s="123" t="s">
        <v>299</v>
      </c>
      <c r="D199" s="123">
        <v>4</v>
      </c>
      <c r="E199" s="125">
        <v>201</v>
      </c>
      <c r="F199" s="60" t="s">
        <v>117</v>
      </c>
      <c r="G199" s="95">
        <f t="shared" si="84"/>
        <v>11.2</v>
      </c>
      <c r="H199" s="92">
        <f t="shared" si="82"/>
        <v>2251</v>
      </c>
      <c r="I199" s="58">
        <v>2</v>
      </c>
      <c r="J199" s="98" t="s">
        <v>640</v>
      </c>
      <c r="K199" s="97" t="str">
        <f t="shared" si="83"/>
        <v>2491734012</v>
      </c>
      <c r="L199" s="65">
        <f t="shared" si="81"/>
        <v>2382</v>
      </c>
    </row>
    <row r="200" spans="2:12" ht="14.25" customHeight="1" x14ac:dyDescent="0.15">
      <c r="B200" s="124" t="s">
        <v>105</v>
      </c>
      <c r="C200" s="123" t="s">
        <v>300</v>
      </c>
      <c r="D200" s="123">
        <v>3</v>
      </c>
      <c r="E200" s="125">
        <v>168</v>
      </c>
      <c r="F200" s="60" t="s">
        <v>117</v>
      </c>
      <c r="G200" s="95">
        <f t="shared" si="84"/>
        <v>11.2</v>
      </c>
      <c r="H200" s="92">
        <f t="shared" si="82"/>
        <v>1881</v>
      </c>
      <c r="I200" s="58">
        <v>2</v>
      </c>
      <c r="J200" s="98" t="s">
        <v>640</v>
      </c>
      <c r="K200" s="97" t="str">
        <f t="shared" si="83"/>
        <v>2491343012</v>
      </c>
      <c r="L200" s="65">
        <f t="shared" si="81"/>
        <v>2663</v>
      </c>
    </row>
    <row r="201" spans="2:12" ht="14.25" customHeight="1" x14ac:dyDescent="0.15">
      <c r="B201" s="124" t="s">
        <v>514</v>
      </c>
      <c r="C201" s="123" t="s">
        <v>301</v>
      </c>
      <c r="D201" s="123">
        <v>3</v>
      </c>
      <c r="E201" s="125">
        <v>151</v>
      </c>
      <c r="F201" s="60" t="s">
        <v>117</v>
      </c>
      <c r="G201" s="95">
        <f t="shared" si="84"/>
        <v>11.2</v>
      </c>
      <c r="H201" s="92">
        <f t="shared" si="82"/>
        <v>1691</v>
      </c>
      <c r="I201" s="58">
        <v>2</v>
      </c>
      <c r="J201" s="98" t="s">
        <v>640</v>
      </c>
      <c r="K201" s="97" t="str">
        <f t="shared" si="83"/>
        <v>2491763012</v>
      </c>
      <c r="L201" s="65">
        <f t="shared" si="81"/>
        <v>2663</v>
      </c>
    </row>
    <row r="202" spans="2:12" ht="14.25" customHeight="1" x14ac:dyDescent="0.15">
      <c r="B202" s="124" t="s">
        <v>106</v>
      </c>
      <c r="C202" s="123" t="s">
        <v>302</v>
      </c>
      <c r="D202" s="123">
        <v>2</v>
      </c>
      <c r="E202" s="125">
        <v>121</v>
      </c>
      <c r="F202" s="60" t="s">
        <v>117</v>
      </c>
      <c r="G202" s="95">
        <f t="shared" si="84"/>
        <v>11.2</v>
      </c>
      <c r="H202" s="92">
        <f t="shared" si="82"/>
        <v>1355</v>
      </c>
      <c r="I202" s="58">
        <v>2</v>
      </c>
      <c r="J202" s="98" t="s">
        <v>640</v>
      </c>
      <c r="K202" s="97" t="str">
        <f t="shared" si="83"/>
        <v>2491352012</v>
      </c>
      <c r="L202" s="65">
        <f t="shared" si="81"/>
        <v>2764</v>
      </c>
    </row>
    <row r="203" spans="2:12" ht="14.25" customHeight="1" x14ac:dyDescent="0.15">
      <c r="B203" s="124" t="s">
        <v>515</v>
      </c>
      <c r="C203" s="123" t="s">
        <v>303</v>
      </c>
      <c r="D203" s="123">
        <v>2</v>
      </c>
      <c r="E203" s="125">
        <v>109</v>
      </c>
      <c r="F203" s="60" t="s">
        <v>117</v>
      </c>
      <c r="G203" s="95">
        <f t="shared" si="84"/>
        <v>11.2</v>
      </c>
      <c r="H203" s="92">
        <f t="shared" si="82"/>
        <v>1220</v>
      </c>
      <c r="I203" s="58">
        <v>2</v>
      </c>
      <c r="J203" s="98" t="s">
        <v>640</v>
      </c>
      <c r="K203" s="97" t="str">
        <f t="shared" si="83"/>
        <v>2491792012</v>
      </c>
      <c r="L203" s="65">
        <f t="shared" si="81"/>
        <v>2764</v>
      </c>
    </row>
    <row r="204" spans="2:12" ht="14.25" customHeight="1" x14ac:dyDescent="0.15">
      <c r="B204" s="124" t="s">
        <v>106</v>
      </c>
      <c r="C204" s="123" t="s">
        <v>726</v>
      </c>
      <c r="D204" s="123">
        <v>1</v>
      </c>
      <c r="E204" s="125">
        <v>121</v>
      </c>
      <c r="F204" s="60" t="s">
        <v>117</v>
      </c>
      <c r="G204" s="95">
        <f t="shared" si="84"/>
        <v>11.2</v>
      </c>
      <c r="H204" s="92">
        <f t="shared" si="82"/>
        <v>1355</v>
      </c>
      <c r="I204" s="58">
        <v>2</v>
      </c>
      <c r="J204" s="98" t="s">
        <v>640</v>
      </c>
      <c r="K204" s="97" t="str">
        <f t="shared" si="83"/>
        <v>2491351012</v>
      </c>
      <c r="L204" s="65">
        <f t="shared" si="81"/>
        <v>44</v>
      </c>
    </row>
    <row r="205" spans="2:12" ht="14.25" customHeight="1" x14ac:dyDescent="0.15">
      <c r="B205" s="124" t="s">
        <v>515</v>
      </c>
      <c r="C205" s="123" t="s">
        <v>727</v>
      </c>
      <c r="D205" s="123">
        <v>1</v>
      </c>
      <c r="E205" s="125">
        <v>109</v>
      </c>
      <c r="F205" s="60" t="s">
        <v>117</v>
      </c>
      <c r="G205" s="95">
        <f t="shared" si="84"/>
        <v>11.2</v>
      </c>
      <c r="H205" s="92">
        <f t="shared" si="82"/>
        <v>1220</v>
      </c>
      <c r="I205" s="58">
        <v>2</v>
      </c>
      <c r="J205" s="98" t="s">
        <v>640</v>
      </c>
      <c r="K205" s="97" t="str">
        <f t="shared" si="83"/>
        <v>2491791012</v>
      </c>
      <c r="L205" s="65">
        <f t="shared" si="81"/>
        <v>44</v>
      </c>
    </row>
    <row r="206" spans="2:12" ht="14.25" customHeight="1" x14ac:dyDescent="0.15">
      <c r="B206" s="124" t="s">
        <v>107</v>
      </c>
      <c r="C206" s="123" t="s">
        <v>304</v>
      </c>
      <c r="D206" s="123">
        <v>3</v>
      </c>
      <c r="E206" s="125">
        <v>549</v>
      </c>
      <c r="F206" s="60" t="s">
        <v>117</v>
      </c>
      <c r="G206" s="95">
        <f t="shared" si="84"/>
        <v>11.2</v>
      </c>
      <c r="H206" s="92">
        <f t="shared" si="82"/>
        <v>6148</v>
      </c>
      <c r="I206" s="58">
        <v>2</v>
      </c>
      <c r="J206" s="98" t="s">
        <v>640</v>
      </c>
      <c r="K206" s="97" t="str">
        <f t="shared" si="83"/>
        <v>2491213012</v>
      </c>
      <c r="L206" s="65">
        <f t="shared" si="81"/>
        <v>1916</v>
      </c>
    </row>
    <row r="207" spans="2:12" ht="14.25" customHeight="1" x14ac:dyDescent="0.15">
      <c r="B207" s="124" t="s">
        <v>516</v>
      </c>
      <c r="C207" s="123" t="s">
        <v>305</v>
      </c>
      <c r="D207" s="123">
        <v>3</v>
      </c>
      <c r="E207" s="125">
        <v>494</v>
      </c>
      <c r="F207" s="60" t="s">
        <v>117</v>
      </c>
      <c r="G207" s="95">
        <f t="shared" si="84"/>
        <v>11.2</v>
      </c>
      <c r="H207" s="92">
        <f t="shared" si="82"/>
        <v>5532</v>
      </c>
      <c r="I207" s="58">
        <v>2</v>
      </c>
      <c r="J207" s="98" t="s">
        <v>640</v>
      </c>
      <c r="K207" s="97" t="str">
        <f t="shared" si="83"/>
        <v>2491823012</v>
      </c>
      <c r="L207" s="65">
        <f t="shared" si="81"/>
        <v>1916</v>
      </c>
    </row>
    <row r="208" spans="2:12" ht="14.25" customHeight="1" x14ac:dyDescent="0.15">
      <c r="B208" s="124" t="s">
        <v>108</v>
      </c>
      <c r="C208" s="123" t="s">
        <v>306</v>
      </c>
      <c r="D208" s="123">
        <v>2</v>
      </c>
      <c r="E208" s="125">
        <v>431</v>
      </c>
      <c r="F208" s="60" t="s">
        <v>117</v>
      </c>
      <c r="G208" s="95">
        <f t="shared" si="84"/>
        <v>11.2</v>
      </c>
      <c r="H208" s="92">
        <f t="shared" si="82"/>
        <v>4827</v>
      </c>
      <c r="I208" s="58">
        <v>2</v>
      </c>
      <c r="J208" s="98" t="s">
        <v>640</v>
      </c>
      <c r="K208" s="97" t="str">
        <f t="shared" si="83"/>
        <v>2491222012</v>
      </c>
      <c r="L208" s="65">
        <f t="shared" si="81"/>
        <v>1097</v>
      </c>
    </row>
    <row r="209" spans="2:12" ht="14.25" customHeight="1" x14ac:dyDescent="0.15">
      <c r="B209" s="124" t="s">
        <v>517</v>
      </c>
      <c r="C209" s="123" t="s">
        <v>307</v>
      </c>
      <c r="D209" s="123">
        <v>2</v>
      </c>
      <c r="E209" s="125">
        <v>388</v>
      </c>
      <c r="F209" s="60" t="s">
        <v>117</v>
      </c>
      <c r="G209" s="95">
        <f t="shared" si="84"/>
        <v>11.2</v>
      </c>
      <c r="H209" s="92">
        <f t="shared" si="82"/>
        <v>4345</v>
      </c>
      <c r="I209" s="58">
        <v>2</v>
      </c>
      <c r="J209" s="98" t="s">
        <v>640</v>
      </c>
      <c r="K209" s="97" t="str">
        <f t="shared" si="83"/>
        <v>2491852012</v>
      </c>
      <c r="L209" s="65">
        <f t="shared" si="81"/>
        <v>1097</v>
      </c>
    </row>
    <row r="210" spans="2:12" ht="14.25" customHeight="1" x14ac:dyDescent="0.15">
      <c r="B210" s="124" t="s">
        <v>109</v>
      </c>
      <c r="C210" s="123" t="s">
        <v>308</v>
      </c>
      <c r="D210" s="123">
        <v>1</v>
      </c>
      <c r="E210" s="125">
        <v>356</v>
      </c>
      <c r="F210" s="60" t="s">
        <v>117</v>
      </c>
      <c r="G210" s="95">
        <f t="shared" si="84"/>
        <v>11.2</v>
      </c>
      <c r="H210" s="92">
        <f t="shared" si="82"/>
        <v>3987</v>
      </c>
      <c r="I210" s="58">
        <v>2</v>
      </c>
      <c r="J210" s="98" t="s">
        <v>640</v>
      </c>
      <c r="K210" s="97" t="str">
        <f t="shared" si="83"/>
        <v>2491231012</v>
      </c>
      <c r="L210" s="65">
        <f t="shared" si="81"/>
        <v>0</v>
      </c>
    </row>
    <row r="211" spans="2:12" ht="14.25" customHeight="1" x14ac:dyDescent="0.15">
      <c r="B211" s="124" t="s">
        <v>518</v>
      </c>
      <c r="C211" s="123" t="s">
        <v>309</v>
      </c>
      <c r="D211" s="123">
        <v>1</v>
      </c>
      <c r="E211" s="125">
        <v>320</v>
      </c>
      <c r="F211" s="60" t="s">
        <v>117</v>
      </c>
      <c r="G211" s="95">
        <f t="shared" si="84"/>
        <v>11.2</v>
      </c>
      <c r="H211" s="92">
        <f t="shared" si="82"/>
        <v>3584</v>
      </c>
      <c r="I211" s="58">
        <v>2</v>
      </c>
      <c r="J211" s="98" t="s">
        <v>640</v>
      </c>
      <c r="K211" s="97" t="str">
        <f t="shared" si="83"/>
        <v>2491881012</v>
      </c>
      <c r="L211" s="65">
        <f t="shared" si="81"/>
        <v>0</v>
      </c>
    </row>
    <row r="212" spans="2:12" ht="14.25" customHeight="1" x14ac:dyDescent="0.15">
      <c r="B212" s="124" t="s">
        <v>110</v>
      </c>
      <c r="C212" s="123" t="s">
        <v>310</v>
      </c>
      <c r="D212" s="123">
        <v>3</v>
      </c>
      <c r="E212" s="125">
        <v>369</v>
      </c>
      <c r="F212" s="60" t="s">
        <v>117</v>
      </c>
      <c r="G212" s="95">
        <f t="shared" si="84"/>
        <v>11.2</v>
      </c>
      <c r="H212" s="92">
        <f t="shared" si="82"/>
        <v>4132</v>
      </c>
      <c r="I212" s="58">
        <v>2</v>
      </c>
      <c r="J212" s="98" t="s">
        <v>640</v>
      </c>
      <c r="K212" s="97" t="str">
        <f t="shared" si="83"/>
        <v>2491413012</v>
      </c>
      <c r="L212" s="65">
        <f t="shared" si="81"/>
        <v>1272</v>
      </c>
    </row>
    <row r="213" spans="2:12" ht="14.25" customHeight="1" x14ac:dyDescent="0.15">
      <c r="B213" s="124" t="s">
        <v>519</v>
      </c>
      <c r="C213" s="123" t="s">
        <v>311</v>
      </c>
      <c r="D213" s="123">
        <v>3</v>
      </c>
      <c r="E213" s="125">
        <v>332</v>
      </c>
      <c r="F213" s="60" t="s">
        <v>117</v>
      </c>
      <c r="G213" s="95">
        <f t="shared" si="84"/>
        <v>11.2</v>
      </c>
      <c r="H213" s="92">
        <f t="shared" si="82"/>
        <v>3718</v>
      </c>
      <c r="I213" s="58">
        <v>2</v>
      </c>
      <c r="J213" s="98" t="s">
        <v>640</v>
      </c>
      <c r="K213" s="97" t="str">
        <f t="shared" si="83"/>
        <v>2491913012</v>
      </c>
      <c r="L213" s="65">
        <f t="shared" si="81"/>
        <v>1272</v>
      </c>
    </row>
    <row r="214" spans="2:12" ht="14.25" customHeight="1" x14ac:dyDescent="0.15">
      <c r="B214" s="124" t="s">
        <v>111</v>
      </c>
      <c r="C214" s="123" t="s">
        <v>312</v>
      </c>
      <c r="D214" s="123">
        <v>2</v>
      </c>
      <c r="E214" s="125">
        <v>195</v>
      </c>
      <c r="F214" s="60" t="s">
        <v>117</v>
      </c>
      <c r="G214" s="95">
        <f t="shared" si="84"/>
        <v>11.2</v>
      </c>
      <c r="H214" s="92">
        <f t="shared" si="82"/>
        <v>2184</v>
      </c>
      <c r="I214" s="58">
        <v>2</v>
      </c>
      <c r="J214" s="98" t="s">
        <v>640</v>
      </c>
      <c r="K214" s="97" t="str">
        <f t="shared" si="83"/>
        <v>2491422012</v>
      </c>
      <c r="L214" s="65">
        <f t="shared" si="81"/>
        <v>2238</v>
      </c>
    </row>
    <row r="215" spans="2:12" ht="14.25" customHeight="1" x14ac:dyDescent="0.15">
      <c r="B215" s="124" t="s">
        <v>520</v>
      </c>
      <c r="C215" s="123" t="s">
        <v>313</v>
      </c>
      <c r="D215" s="123">
        <v>2</v>
      </c>
      <c r="E215" s="125">
        <v>176</v>
      </c>
      <c r="F215" s="60" t="s">
        <v>117</v>
      </c>
      <c r="G215" s="95">
        <f t="shared" si="84"/>
        <v>11.2</v>
      </c>
      <c r="H215" s="92">
        <f t="shared" si="82"/>
        <v>1971</v>
      </c>
      <c r="I215" s="58">
        <v>2</v>
      </c>
      <c r="J215" s="98" t="s">
        <v>640</v>
      </c>
      <c r="K215" s="97" t="str">
        <f t="shared" si="83"/>
        <v>2491942012</v>
      </c>
      <c r="L215" s="65">
        <f t="shared" si="81"/>
        <v>2238</v>
      </c>
    </row>
    <row r="216" spans="2:12" ht="14.25" customHeight="1" x14ac:dyDescent="0.15">
      <c r="B216" s="124" t="s">
        <v>112</v>
      </c>
      <c r="C216" s="123" t="s">
        <v>314</v>
      </c>
      <c r="D216" s="123">
        <v>1</v>
      </c>
      <c r="E216" s="125">
        <v>121</v>
      </c>
      <c r="F216" s="60" t="s">
        <v>117</v>
      </c>
      <c r="G216" s="95">
        <f t="shared" si="84"/>
        <v>11.2</v>
      </c>
      <c r="H216" s="92">
        <f t="shared" si="82"/>
        <v>1355</v>
      </c>
      <c r="I216" s="58">
        <v>2</v>
      </c>
      <c r="J216" s="98" t="s">
        <v>640</v>
      </c>
      <c r="K216" s="97" t="str">
        <f t="shared" si="83"/>
        <v>2491431012</v>
      </c>
      <c r="L216" s="65">
        <f t="shared" si="81"/>
        <v>44</v>
      </c>
    </row>
    <row r="217" spans="2:12" ht="14.25" customHeight="1" x14ac:dyDescent="0.15">
      <c r="B217" s="124" t="s">
        <v>521</v>
      </c>
      <c r="C217" s="123" t="s">
        <v>315</v>
      </c>
      <c r="D217" s="123">
        <v>1</v>
      </c>
      <c r="E217" s="125">
        <v>109</v>
      </c>
      <c r="F217" s="60" t="s">
        <v>117</v>
      </c>
      <c r="G217" s="95">
        <f t="shared" si="84"/>
        <v>11.2</v>
      </c>
      <c r="H217" s="92">
        <f t="shared" si="82"/>
        <v>1220</v>
      </c>
      <c r="I217" s="58">
        <v>2</v>
      </c>
      <c r="J217" s="98" t="s">
        <v>640</v>
      </c>
      <c r="K217" s="97" t="str">
        <f t="shared" si="83"/>
        <v>2491971012</v>
      </c>
      <c r="L217" s="65">
        <f t="shared" si="81"/>
        <v>44</v>
      </c>
    </row>
    <row r="218" spans="2:12" ht="14.25" customHeight="1" x14ac:dyDescent="0.15">
      <c r="B218" s="124" t="s">
        <v>522</v>
      </c>
      <c r="C218" s="123" t="s">
        <v>316</v>
      </c>
      <c r="D218" s="123">
        <v>6</v>
      </c>
      <c r="E218" s="125">
        <v>815</v>
      </c>
      <c r="F218" s="60" t="s">
        <v>117</v>
      </c>
      <c r="G218" s="95">
        <f t="shared" si="84"/>
        <v>11.2</v>
      </c>
      <c r="H218" s="92">
        <f t="shared" si="82"/>
        <v>9128</v>
      </c>
      <c r="I218" s="58">
        <v>2</v>
      </c>
      <c r="J218" s="98" t="s">
        <v>640</v>
      </c>
      <c r="K218" s="97" t="str">
        <f t="shared" si="83"/>
        <v>2498016012</v>
      </c>
      <c r="L218" s="65">
        <f t="shared" si="81"/>
        <v>2230</v>
      </c>
    </row>
    <row r="219" spans="2:12" ht="14.25" customHeight="1" x14ac:dyDescent="0.15">
      <c r="B219" s="124" t="s">
        <v>523</v>
      </c>
      <c r="C219" s="123" t="s">
        <v>317</v>
      </c>
      <c r="D219" s="123">
        <v>6</v>
      </c>
      <c r="E219" s="125">
        <v>734</v>
      </c>
      <c r="F219" s="60" t="s">
        <v>117</v>
      </c>
      <c r="G219" s="95">
        <f t="shared" si="84"/>
        <v>11.2</v>
      </c>
      <c r="H219" s="92">
        <f t="shared" si="82"/>
        <v>8220</v>
      </c>
      <c r="I219" s="58">
        <v>2</v>
      </c>
      <c r="J219" s="98" t="s">
        <v>640</v>
      </c>
      <c r="K219" s="97" t="str">
        <f t="shared" si="83"/>
        <v>2498036012</v>
      </c>
      <c r="L219" s="65">
        <f t="shared" si="81"/>
        <v>2230</v>
      </c>
    </row>
    <row r="220" spans="2:12" ht="14.25" customHeight="1" x14ac:dyDescent="0.15">
      <c r="B220" s="124" t="s">
        <v>524</v>
      </c>
      <c r="C220" s="123" t="s">
        <v>318</v>
      </c>
      <c r="D220" s="123">
        <v>5</v>
      </c>
      <c r="E220" s="125">
        <v>718</v>
      </c>
      <c r="F220" s="60" t="s">
        <v>117</v>
      </c>
      <c r="G220" s="95">
        <f t="shared" si="84"/>
        <v>11.2</v>
      </c>
      <c r="H220" s="92">
        <f t="shared" si="82"/>
        <v>8041</v>
      </c>
      <c r="I220" s="58">
        <v>2</v>
      </c>
      <c r="J220" s="98" t="s">
        <v>640</v>
      </c>
      <c r="K220" s="97" t="str">
        <f t="shared" si="83"/>
        <v>2498055012</v>
      </c>
      <c r="L220" s="65">
        <f t="shared" si="81"/>
        <v>1916</v>
      </c>
    </row>
    <row r="221" spans="2:12" ht="14.25" customHeight="1" x14ac:dyDescent="0.15">
      <c r="B221" s="124" t="s">
        <v>525</v>
      </c>
      <c r="C221" s="123" t="s">
        <v>319</v>
      </c>
      <c r="D221" s="123">
        <v>5</v>
      </c>
      <c r="E221" s="125">
        <v>646</v>
      </c>
      <c r="F221" s="60" t="s">
        <v>117</v>
      </c>
      <c r="G221" s="95">
        <f t="shared" si="84"/>
        <v>11.2</v>
      </c>
      <c r="H221" s="92">
        <f t="shared" si="82"/>
        <v>7235</v>
      </c>
      <c r="I221" s="58">
        <v>2</v>
      </c>
      <c r="J221" s="98" t="s">
        <v>640</v>
      </c>
      <c r="K221" s="97" t="str">
        <f t="shared" si="83"/>
        <v>2498075012</v>
      </c>
      <c r="L221" s="65">
        <f t="shared" si="81"/>
        <v>1916</v>
      </c>
    </row>
    <row r="222" spans="2:12" ht="14.25" customHeight="1" x14ac:dyDescent="0.15">
      <c r="B222" s="124" t="s">
        <v>526</v>
      </c>
      <c r="C222" s="123" t="s">
        <v>320</v>
      </c>
      <c r="D222" s="123">
        <v>4</v>
      </c>
      <c r="E222" s="125">
        <v>622</v>
      </c>
      <c r="F222" s="60" t="s">
        <v>117</v>
      </c>
      <c r="G222" s="95">
        <f t="shared" si="84"/>
        <v>11.2</v>
      </c>
      <c r="H222" s="92">
        <f t="shared" si="82"/>
        <v>6966</v>
      </c>
      <c r="I222" s="58">
        <v>2</v>
      </c>
      <c r="J222" s="98" t="s">
        <v>640</v>
      </c>
      <c r="K222" s="97" t="str">
        <f t="shared" si="83"/>
        <v>2498094012</v>
      </c>
      <c r="L222" s="65">
        <f t="shared" si="81"/>
        <v>1598</v>
      </c>
    </row>
    <row r="223" spans="2:12" ht="14.25" customHeight="1" x14ac:dyDescent="0.15">
      <c r="B223" s="124" t="s">
        <v>527</v>
      </c>
      <c r="C223" s="123" t="s">
        <v>321</v>
      </c>
      <c r="D223" s="123">
        <v>4</v>
      </c>
      <c r="E223" s="125">
        <v>560</v>
      </c>
      <c r="F223" s="60" t="s">
        <v>117</v>
      </c>
      <c r="G223" s="95">
        <f t="shared" si="84"/>
        <v>11.2</v>
      </c>
      <c r="H223" s="92">
        <f t="shared" si="82"/>
        <v>6272</v>
      </c>
      <c r="I223" s="58">
        <v>2</v>
      </c>
      <c r="J223" s="98" t="s">
        <v>640</v>
      </c>
      <c r="K223" s="97" t="str">
        <f t="shared" si="83"/>
        <v>2498114012</v>
      </c>
      <c r="L223" s="65">
        <f t="shared" si="81"/>
        <v>1598</v>
      </c>
    </row>
    <row r="224" spans="2:12" ht="14.25" customHeight="1" x14ac:dyDescent="0.15">
      <c r="B224" s="124" t="s">
        <v>528</v>
      </c>
      <c r="C224" s="123" t="s">
        <v>322</v>
      </c>
      <c r="D224" s="123">
        <v>3</v>
      </c>
      <c r="E224" s="125">
        <v>577</v>
      </c>
      <c r="F224" s="60" t="s">
        <v>117</v>
      </c>
      <c r="G224" s="95">
        <f t="shared" si="84"/>
        <v>11.2</v>
      </c>
      <c r="H224" s="92">
        <f t="shared" si="82"/>
        <v>6462</v>
      </c>
      <c r="I224" s="58">
        <v>2</v>
      </c>
      <c r="J224" s="98" t="s">
        <v>640</v>
      </c>
      <c r="K224" s="97" t="str">
        <f t="shared" si="83"/>
        <v>2498133012</v>
      </c>
      <c r="L224" s="65">
        <f t="shared" si="81"/>
        <v>1455</v>
      </c>
    </row>
    <row r="225" spans="2:12" ht="14.25" customHeight="1" x14ac:dyDescent="0.15">
      <c r="B225" s="124" t="s">
        <v>529</v>
      </c>
      <c r="C225" s="123" t="s">
        <v>323</v>
      </c>
      <c r="D225" s="123">
        <v>3</v>
      </c>
      <c r="E225" s="126">
        <v>519</v>
      </c>
      <c r="F225" s="60" t="s">
        <v>117</v>
      </c>
      <c r="G225" s="95">
        <f t="shared" si="84"/>
        <v>11.2</v>
      </c>
      <c r="H225" s="92">
        <f t="shared" si="82"/>
        <v>5812</v>
      </c>
      <c r="I225" s="58">
        <v>2</v>
      </c>
      <c r="J225" s="98" t="s">
        <v>640</v>
      </c>
      <c r="K225" s="97" t="str">
        <f t="shared" si="83"/>
        <v>2498153012</v>
      </c>
      <c r="L225" s="65">
        <f t="shared" si="81"/>
        <v>1455</v>
      </c>
    </row>
    <row r="226" spans="2:12" ht="14.25" customHeight="1" x14ac:dyDescent="0.15">
      <c r="B226" s="124" t="s">
        <v>530</v>
      </c>
      <c r="C226" s="123" t="s">
        <v>324</v>
      </c>
      <c r="D226" s="123">
        <v>2</v>
      </c>
      <c r="E226" s="125">
        <v>526</v>
      </c>
      <c r="F226" s="60" t="s">
        <v>117</v>
      </c>
      <c r="G226" s="95">
        <f t="shared" si="84"/>
        <v>11.2</v>
      </c>
      <c r="H226" s="92">
        <f t="shared" si="82"/>
        <v>5891</v>
      </c>
      <c r="I226" s="58">
        <v>2</v>
      </c>
      <c r="J226" s="98" t="s">
        <v>640</v>
      </c>
      <c r="K226" s="97" t="str">
        <f t="shared" si="83"/>
        <v>2498172012</v>
      </c>
      <c r="L226" s="65">
        <f t="shared" si="81"/>
        <v>1294</v>
      </c>
    </row>
    <row r="227" spans="2:12" ht="14.25" customHeight="1" x14ac:dyDescent="0.15">
      <c r="B227" s="124" t="s">
        <v>531</v>
      </c>
      <c r="C227" s="123" t="s">
        <v>325</v>
      </c>
      <c r="D227" s="123">
        <v>2</v>
      </c>
      <c r="E227" s="125">
        <v>473</v>
      </c>
      <c r="F227" s="60" t="s">
        <v>117</v>
      </c>
      <c r="G227" s="95">
        <f t="shared" si="84"/>
        <v>11.2</v>
      </c>
      <c r="H227" s="92">
        <f t="shared" si="82"/>
        <v>5297</v>
      </c>
      <c r="I227" s="58">
        <v>2</v>
      </c>
      <c r="J227" s="98" t="s">
        <v>640</v>
      </c>
      <c r="K227" s="97" t="str">
        <f t="shared" si="83"/>
        <v>2498192012</v>
      </c>
      <c r="L227" s="65">
        <f t="shared" si="81"/>
        <v>1294</v>
      </c>
    </row>
    <row r="228" spans="2:12" ht="14.25" customHeight="1" x14ac:dyDescent="0.15">
      <c r="B228" s="124" t="s">
        <v>530</v>
      </c>
      <c r="C228" s="123" t="s">
        <v>728</v>
      </c>
      <c r="D228" s="123">
        <v>1</v>
      </c>
      <c r="E228" s="125">
        <v>526</v>
      </c>
      <c r="F228" s="60" t="s">
        <v>117</v>
      </c>
      <c r="G228" s="95">
        <f t="shared" si="84"/>
        <v>11.2</v>
      </c>
      <c r="H228" s="92">
        <f t="shared" si="82"/>
        <v>5891</v>
      </c>
      <c r="I228" s="58">
        <v>2</v>
      </c>
      <c r="J228" s="98" t="s">
        <v>640</v>
      </c>
      <c r="K228" s="97" t="str">
        <f t="shared" si="83"/>
        <v>2498171012</v>
      </c>
      <c r="L228" s="65">
        <f t="shared" si="81"/>
        <v>0</v>
      </c>
    </row>
    <row r="229" spans="2:12" ht="14.25" customHeight="1" x14ac:dyDescent="0.15">
      <c r="B229" s="124" t="s">
        <v>531</v>
      </c>
      <c r="C229" s="123" t="s">
        <v>729</v>
      </c>
      <c r="D229" s="123">
        <v>1</v>
      </c>
      <c r="E229" s="125">
        <v>473</v>
      </c>
      <c r="F229" s="60" t="s">
        <v>117</v>
      </c>
      <c r="G229" s="95">
        <f t="shared" si="84"/>
        <v>11.2</v>
      </c>
      <c r="H229" s="92">
        <f t="shared" si="82"/>
        <v>5297</v>
      </c>
      <c r="I229" s="58">
        <v>2</v>
      </c>
      <c r="J229" s="98" t="s">
        <v>640</v>
      </c>
      <c r="K229" s="97" t="str">
        <f t="shared" si="83"/>
        <v>2498191012</v>
      </c>
      <c r="L229" s="65">
        <f t="shared" si="81"/>
        <v>0</v>
      </c>
    </row>
    <row r="230" spans="2:12" ht="14.25" customHeight="1" x14ac:dyDescent="0.15">
      <c r="B230" s="87" t="s">
        <v>532</v>
      </c>
      <c r="C230" s="32" t="s">
        <v>730</v>
      </c>
      <c r="D230" s="32">
        <v>6</v>
      </c>
      <c r="E230" s="127">
        <v>591</v>
      </c>
      <c r="F230" s="60" t="s">
        <v>117</v>
      </c>
      <c r="G230" s="95">
        <f t="shared" si="84"/>
        <v>11.2</v>
      </c>
      <c r="H230" s="92">
        <f t="shared" si="82"/>
        <v>6619</v>
      </c>
      <c r="I230" s="58">
        <v>2</v>
      </c>
      <c r="J230" s="98" t="s">
        <v>640</v>
      </c>
      <c r="K230" s="97" t="str">
        <f t="shared" si="83"/>
        <v>2498216012</v>
      </c>
      <c r="L230" s="65">
        <f t="shared" si="81"/>
        <v>1683</v>
      </c>
    </row>
    <row r="231" spans="2:12" ht="14.25" customHeight="1" x14ac:dyDescent="0.15">
      <c r="B231" s="87" t="s">
        <v>533</v>
      </c>
      <c r="C231" s="32" t="s">
        <v>326</v>
      </c>
      <c r="D231" s="32">
        <v>6</v>
      </c>
      <c r="E231" s="127">
        <v>532</v>
      </c>
      <c r="F231" s="60" t="s">
        <v>117</v>
      </c>
      <c r="G231" s="95">
        <f t="shared" si="84"/>
        <v>11.2</v>
      </c>
      <c r="H231" s="92">
        <f t="shared" si="82"/>
        <v>5958</v>
      </c>
      <c r="I231" s="58">
        <v>2</v>
      </c>
      <c r="J231" s="98" t="s">
        <v>640</v>
      </c>
      <c r="K231" s="97" t="str">
        <f t="shared" si="83"/>
        <v>2498236012</v>
      </c>
      <c r="L231" s="65">
        <f t="shared" si="81"/>
        <v>1683</v>
      </c>
    </row>
    <row r="232" spans="2:12" ht="14.25" customHeight="1" x14ac:dyDescent="0.15">
      <c r="B232" s="87" t="s">
        <v>534</v>
      </c>
      <c r="C232" s="32" t="s">
        <v>327</v>
      </c>
      <c r="D232" s="32">
        <v>5</v>
      </c>
      <c r="E232" s="127">
        <v>539</v>
      </c>
      <c r="F232" s="60" t="s">
        <v>117</v>
      </c>
      <c r="G232" s="95">
        <f t="shared" si="84"/>
        <v>11.2</v>
      </c>
      <c r="H232" s="92">
        <f t="shared" si="82"/>
        <v>6036</v>
      </c>
      <c r="I232" s="58">
        <v>2</v>
      </c>
      <c r="J232" s="98" t="s">
        <v>640</v>
      </c>
      <c r="K232" s="97" t="str">
        <f t="shared" si="83"/>
        <v>2498255012</v>
      </c>
      <c r="L232" s="65">
        <f t="shared" si="81"/>
        <v>1272</v>
      </c>
    </row>
    <row r="233" spans="2:12" ht="14.25" customHeight="1" x14ac:dyDescent="0.15">
      <c r="B233" s="87" t="s">
        <v>535</v>
      </c>
      <c r="C233" s="32" t="s">
        <v>328</v>
      </c>
      <c r="D233" s="32">
        <v>5</v>
      </c>
      <c r="E233" s="127">
        <v>485</v>
      </c>
      <c r="F233" s="60" t="s">
        <v>117</v>
      </c>
      <c r="G233" s="95">
        <f t="shared" si="84"/>
        <v>11.2</v>
      </c>
      <c r="H233" s="92">
        <f t="shared" si="82"/>
        <v>5432</v>
      </c>
      <c r="I233" s="58">
        <v>2</v>
      </c>
      <c r="J233" s="98" t="s">
        <v>640</v>
      </c>
      <c r="K233" s="97" t="str">
        <f t="shared" si="83"/>
        <v>2498275012</v>
      </c>
      <c r="L233" s="65">
        <f t="shared" si="81"/>
        <v>1272</v>
      </c>
    </row>
    <row r="234" spans="2:12" ht="14.25" customHeight="1" x14ac:dyDescent="0.15">
      <c r="B234" s="87" t="s">
        <v>536</v>
      </c>
      <c r="C234" s="32" t="s">
        <v>329</v>
      </c>
      <c r="D234" s="32">
        <v>4</v>
      </c>
      <c r="E234" s="127">
        <v>391</v>
      </c>
      <c r="F234" s="60" t="s">
        <v>117</v>
      </c>
      <c r="G234" s="95">
        <f t="shared" si="84"/>
        <v>11.2</v>
      </c>
      <c r="H234" s="92">
        <f t="shared" si="82"/>
        <v>4379</v>
      </c>
      <c r="I234" s="58">
        <v>2</v>
      </c>
      <c r="J234" s="98" t="s">
        <v>640</v>
      </c>
      <c r="K234" s="97" t="str">
        <f t="shared" si="83"/>
        <v>2498294012</v>
      </c>
      <c r="L234" s="65">
        <f t="shared" si="81"/>
        <v>2382</v>
      </c>
    </row>
    <row r="235" spans="2:12" ht="14.25" customHeight="1" x14ac:dyDescent="0.15">
      <c r="B235" s="87" t="s">
        <v>537</v>
      </c>
      <c r="C235" s="32" t="s">
        <v>330</v>
      </c>
      <c r="D235" s="32">
        <v>4</v>
      </c>
      <c r="E235" s="127">
        <v>352</v>
      </c>
      <c r="F235" s="60" t="s">
        <v>117</v>
      </c>
      <c r="G235" s="95">
        <f t="shared" si="84"/>
        <v>11.2</v>
      </c>
      <c r="H235" s="92">
        <f t="shared" si="82"/>
        <v>3942</v>
      </c>
      <c r="I235" s="58">
        <v>2</v>
      </c>
      <c r="J235" s="98" t="s">
        <v>640</v>
      </c>
      <c r="K235" s="97" t="str">
        <f t="shared" si="83"/>
        <v>2498314012</v>
      </c>
      <c r="L235" s="65">
        <f t="shared" si="81"/>
        <v>2382</v>
      </c>
    </row>
    <row r="236" spans="2:12" ht="14.25" customHeight="1" x14ac:dyDescent="0.15">
      <c r="B236" s="87" t="s">
        <v>538</v>
      </c>
      <c r="C236" s="32" t="s">
        <v>331</v>
      </c>
      <c r="D236" s="32">
        <v>3</v>
      </c>
      <c r="E236" s="127">
        <v>338</v>
      </c>
      <c r="F236" s="60" t="s">
        <v>117</v>
      </c>
      <c r="G236" s="95">
        <f t="shared" si="84"/>
        <v>11.2</v>
      </c>
      <c r="H236" s="92">
        <f t="shared" si="82"/>
        <v>3785</v>
      </c>
      <c r="I236" s="58">
        <v>2</v>
      </c>
      <c r="J236" s="98" t="s">
        <v>640</v>
      </c>
      <c r="K236" s="97" t="str">
        <f t="shared" si="83"/>
        <v>2498333012</v>
      </c>
      <c r="L236" s="65">
        <f t="shared" si="81"/>
        <v>2663</v>
      </c>
    </row>
    <row r="237" spans="2:12" ht="14.25" customHeight="1" x14ac:dyDescent="0.15">
      <c r="B237" s="87" t="s">
        <v>539</v>
      </c>
      <c r="C237" s="32" t="s">
        <v>332</v>
      </c>
      <c r="D237" s="32">
        <v>3</v>
      </c>
      <c r="E237" s="127">
        <v>304</v>
      </c>
      <c r="F237" s="60" t="s">
        <v>117</v>
      </c>
      <c r="G237" s="95">
        <f t="shared" si="84"/>
        <v>11.2</v>
      </c>
      <c r="H237" s="92">
        <f t="shared" si="82"/>
        <v>3404</v>
      </c>
      <c r="I237" s="58">
        <v>2</v>
      </c>
      <c r="J237" s="98" t="s">
        <v>640</v>
      </c>
      <c r="K237" s="97" t="str">
        <f t="shared" si="83"/>
        <v>2498353012</v>
      </c>
      <c r="L237" s="65">
        <f t="shared" si="81"/>
        <v>2663</v>
      </c>
    </row>
    <row r="238" spans="2:12" ht="14.25" customHeight="1" x14ac:dyDescent="0.15">
      <c r="B238" s="87" t="s">
        <v>540</v>
      </c>
      <c r="C238" s="32" t="s">
        <v>333</v>
      </c>
      <c r="D238" s="32">
        <v>2</v>
      </c>
      <c r="E238" s="127">
        <v>289</v>
      </c>
      <c r="F238" s="60" t="s">
        <v>117</v>
      </c>
      <c r="G238" s="95">
        <f t="shared" si="84"/>
        <v>11.2</v>
      </c>
      <c r="H238" s="92">
        <f t="shared" si="82"/>
        <v>3236</v>
      </c>
      <c r="I238" s="58">
        <v>2</v>
      </c>
      <c r="J238" s="98" t="s">
        <v>640</v>
      </c>
      <c r="K238" s="97" t="str">
        <f t="shared" si="83"/>
        <v>2498372012</v>
      </c>
      <c r="L238" s="65">
        <f t="shared" si="81"/>
        <v>2764</v>
      </c>
    </row>
    <row r="239" spans="2:12" ht="14.25" customHeight="1" x14ac:dyDescent="0.15">
      <c r="B239" s="87" t="s">
        <v>541</v>
      </c>
      <c r="C239" s="32" t="s">
        <v>334</v>
      </c>
      <c r="D239" s="32">
        <v>2</v>
      </c>
      <c r="E239" s="127">
        <v>260</v>
      </c>
      <c r="F239" s="60" t="s">
        <v>117</v>
      </c>
      <c r="G239" s="95">
        <f t="shared" si="84"/>
        <v>11.2</v>
      </c>
      <c r="H239" s="92">
        <f t="shared" si="82"/>
        <v>2912</v>
      </c>
      <c r="I239" s="58">
        <v>2</v>
      </c>
      <c r="J239" s="98" t="s">
        <v>640</v>
      </c>
      <c r="K239" s="97" t="str">
        <f t="shared" si="83"/>
        <v>2498392012</v>
      </c>
      <c r="L239" s="65">
        <f t="shared" si="81"/>
        <v>2764</v>
      </c>
    </row>
    <row r="240" spans="2:12" ht="14.25" customHeight="1" x14ac:dyDescent="0.15">
      <c r="B240" s="87" t="s">
        <v>540</v>
      </c>
      <c r="C240" s="32" t="s">
        <v>731</v>
      </c>
      <c r="D240" s="32">
        <v>1</v>
      </c>
      <c r="E240" s="127">
        <v>289</v>
      </c>
      <c r="F240" s="60" t="s">
        <v>117</v>
      </c>
      <c r="G240" s="95">
        <f t="shared" si="84"/>
        <v>11.2</v>
      </c>
      <c r="H240" s="92">
        <f t="shared" si="82"/>
        <v>3236</v>
      </c>
      <c r="I240" s="58">
        <v>2</v>
      </c>
      <c r="J240" s="98" t="s">
        <v>640</v>
      </c>
      <c r="K240" s="97" t="str">
        <f t="shared" si="83"/>
        <v>2498371012</v>
      </c>
      <c r="L240" s="65">
        <f t="shared" si="81"/>
        <v>44</v>
      </c>
    </row>
    <row r="241" spans="2:12" ht="14.25" customHeight="1" x14ac:dyDescent="0.15">
      <c r="B241" s="87" t="s">
        <v>541</v>
      </c>
      <c r="C241" s="32" t="s">
        <v>732</v>
      </c>
      <c r="D241" s="32">
        <v>1</v>
      </c>
      <c r="E241" s="127">
        <v>260</v>
      </c>
      <c r="F241" s="60" t="s">
        <v>117</v>
      </c>
      <c r="G241" s="95">
        <f t="shared" si="84"/>
        <v>11.2</v>
      </c>
      <c r="H241" s="92">
        <f t="shared" si="82"/>
        <v>2912</v>
      </c>
      <c r="I241" s="58">
        <v>2</v>
      </c>
      <c r="J241" s="98" t="s">
        <v>640</v>
      </c>
      <c r="K241" s="97" t="str">
        <f t="shared" si="83"/>
        <v>2498391012</v>
      </c>
      <c r="L241" s="65">
        <f t="shared" si="81"/>
        <v>44</v>
      </c>
    </row>
    <row r="242" spans="2:12" ht="14.25" customHeight="1" x14ac:dyDescent="0.15">
      <c r="B242" s="87" t="s">
        <v>542</v>
      </c>
      <c r="C242" s="32" t="s">
        <v>335</v>
      </c>
      <c r="D242" s="32">
        <v>3</v>
      </c>
      <c r="E242" s="127">
        <v>718</v>
      </c>
      <c r="F242" s="60" t="s">
        <v>117</v>
      </c>
      <c r="G242" s="95">
        <f t="shared" si="84"/>
        <v>11.2</v>
      </c>
      <c r="H242" s="92">
        <f t="shared" si="82"/>
        <v>8041</v>
      </c>
      <c r="I242" s="58">
        <v>2</v>
      </c>
      <c r="J242" s="98" t="s">
        <v>640</v>
      </c>
      <c r="K242" s="97" t="str">
        <f t="shared" si="83"/>
        <v>2498413012</v>
      </c>
      <c r="L242" s="65">
        <f t="shared" si="81"/>
        <v>1916</v>
      </c>
    </row>
    <row r="243" spans="2:12" ht="14.25" customHeight="1" x14ac:dyDescent="0.15">
      <c r="B243" s="87" t="s">
        <v>543</v>
      </c>
      <c r="C243" s="32" t="s">
        <v>336</v>
      </c>
      <c r="D243" s="32">
        <v>3</v>
      </c>
      <c r="E243" s="127">
        <v>646</v>
      </c>
      <c r="F243" s="60" t="s">
        <v>117</v>
      </c>
      <c r="G243" s="95">
        <f t="shared" si="84"/>
        <v>11.2</v>
      </c>
      <c r="H243" s="92">
        <f t="shared" si="82"/>
        <v>7235</v>
      </c>
      <c r="I243" s="58">
        <v>2</v>
      </c>
      <c r="J243" s="98" t="s">
        <v>640</v>
      </c>
      <c r="K243" s="97" t="str">
        <f t="shared" si="83"/>
        <v>2498433012</v>
      </c>
      <c r="L243" s="65">
        <f t="shared" si="81"/>
        <v>1916</v>
      </c>
    </row>
    <row r="244" spans="2:12" ht="14.25" customHeight="1" x14ac:dyDescent="0.15">
      <c r="B244" s="87" t="s">
        <v>544</v>
      </c>
      <c r="C244" s="32" t="s">
        <v>337</v>
      </c>
      <c r="D244" s="32">
        <v>2</v>
      </c>
      <c r="E244" s="127">
        <v>601</v>
      </c>
      <c r="F244" s="60" t="s">
        <v>117</v>
      </c>
      <c r="G244" s="95">
        <f t="shared" si="84"/>
        <v>11.2</v>
      </c>
      <c r="H244" s="92">
        <f t="shared" si="82"/>
        <v>6731</v>
      </c>
      <c r="I244" s="58">
        <v>2</v>
      </c>
      <c r="J244" s="98" t="s">
        <v>640</v>
      </c>
      <c r="K244" s="97" t="str">
        <f t="shared" si="83"/>
        <v>2498452012</v>
      </c>
      <c r="L244" s="65">
        <f t="shared" si="81"/>
        <v>1097</v>
      </c>
    </row>
    <row r="245" spans="2:12" ht="14.25" customHeight="1" x14ac:dyDescent="0.15">
      <c r="B245" s="87" t="s">
        <v>545</v>
      </c>
      <c r="C245" s="32" t="s">
        <v>338</v>
      </c>
      <c r="D245" s="32">
        <v>2</v>
      </c>
      <c r="E245" s="127">
        <v>541</v>
      </c>
      <c r="F245" s="60" t="s">
        <v>117</v>
      </c>
      <c r="G245" s="95">
        <f t="shared" si="84"/>
        <v>11.2</v>
      </c>
      <c r="H245" s="92">
        <f t="shared" si="82"/>
        <v>6059</v>
      </c>
      <c r="I245" s="58">
        <v>2</v>
      </c>
      <c r="J245" s="98" t="s">
        <v>640</v>
      </c>
      <c r="K245" s="97" t="str">
        <f t="shared" si="83"/>
        <v>2498472012</v>
      </c>
      <c r="L245" s="65">
        <f t="shared" si="81"/>
        <v>1097</v>
      </c>
    </row>
    <row r="246" spans="2:12" ht="14.25" customHeight="1" x14ac:dyDescent="0.15">
      <c r="B246" s="87" t="s">
        <v>546</v>
      </c>
      <c r="C246" s="32" t="s">
        <v>339</v>
      </c>
      <c r="D246" s="32">
        <v>1</v>
      </c>
      <c r="E246" s="127">
        <v>526</v>
      </c>
      <c r="F246" s="60" t="s">
        <v>117</v>
      </c>
      <c r="G246" s="95">
        <f t="shared" si="84"/>
        <v>11.2</v>
      </c>
      <c r="H246" s="92">
        <f t="shared" si="82"/>
        <v>5891</v>
      </c>
      <c r="I246" s="58">
        <v>2</v>
      </c>
      <c r="J246" s="98" t="s">
        <v>640</v>
      </c>
      <c r="K246" s="97" t="str">
        <f t="shared" si="83"/>
        <v>2498491012</v>
      </c>
      <c r="L246" s="65">
        <f t="shared" si="81"/>
        <v>0</v>
      </c>
    </row>
    <row r="247" spans="2:12" ht="14.25" customHeight="1" x14ac:dyDescent="0.15">
      <c r="B247" s="87" t="s">
        <v>547</v>
      </c>
      <c r="C247" s="32" t="s">
        <v>340</v>
      </c>
      <c r="D247" s="32">
        <v>1</v>
      </c>
      <c r="E247" s="127">
        <v>473</v>
      </c>
      <c r="F247" s="60" t="s">
        <v>117</v>
      </c>
      <c r="G247" s="95">
        <f t="shared" si="84"/>
        <v>11.2</v>
      </c>
      <c r="H247" s="92">
        <f t="shared" si="82"/>
        <v>5297</v>
      </c>
      <c r="I247" s="58">
        <v>2</v>
      </c>
      <c r="J247" s="98" t="s">
        <v>640</v>
      </c>
      <c r="K247" s="97" t="str">
        <f t="shared" si="83"/>
        <v>2498511012</v>
      </c>
      <c r="L247" s="65">
        <f t="shared" ref="L247:L271" si="85">L67</f>
        <v>0</v>
      </c>
    </row>
    <row r="248" spans="2:12" ht="14.25" customHeight="1" x14ac:dyDescent="0.15">
      <c r="B248" s="87" t="s">
        <v>548</v>
      </c>
      <c r="C248" s="32" t="s">
        <v>341</v>
      </c>
      <c r="D248" s="32">
        <v>3</v>
      </c>
      <c r="E248" s="127">
        <v>539</v>
      </c>
      <c r="F248" s="60" t="s">
        <v>117</v>
      </c>
      <c r="G248" s="95">
        <f t="shared" si="84"/>
        <v>11.2</v>
      </c>
      <c r="H248" s="92">
        <f t="shared" si="82"/>
        <v>6036</v>
      </c>
      <c r="I248" s="58">
        <v>2</v>
      </c>
      <c r="J248" s="98" t="s">
        <v>640</v>
      </c>
      <c r="K248" s="97" t="str">
        <f t="shared" si="83"/>
        <v>2498533012</v>
      </c>
      <c r="L248" s="65">
        <f t="shared" si="85"/>
        <v>1272</v>
      </c>
    </row>
    <row r="249" spans="2:12" ht="14.25" customHeight="1" x14ac:dyDescent="0.15">
      <c r="B249" s="87" t="s">
        <v>549</v>
      </c>
      <c r="C249" s="32" t="s">
        <v>342</v>
      </c>
      <c r="D249" s="32">
        <v>3</v>
      </c>
      <c r="E249" s="127">
        <v>485</v>
      </c>
      <c r="F249" s="60" t="s">
        <v>117</v>
      </c>
      <c r="G249" s="95">
        <f t="shared" si="84"/>
        <v>11.2</v>
      </c>
      <c r="H249" s="92">
        <f t="shared" si="82"/>
        <v>5432</v>
      </c>
      <c r="I249" s="58">
        <v>2</v>
      </c>
      <c r="J249" s="98" t="s">
        <v>640</v>
      </c>
      <c r="K249" s="97" t="str">
        <f t="shared" si="83"/>
        <v>2498553012</v>
      </c>
      <c r="L249" s="65">
        <f t="shared" si="85"/>
        <v>1272</v>
      </c>
    </row>
    <row r="250" spans="2:12" ht="14.25" customHeight="1" x14ac:dyDescent="0.15">
      <c r="B250" s="87" t="s">
        <v>550</v>
      </c>
      <c r="C250" s="32" t="s">
        <v>343</v>
      </c>
      <c r="D250" s="32">
        <v>2</v>
      </c>
      <c r="E250" s="127">
        <v>365</v>
      </c>
      <c r="F250" s="60" t="s">
        <v>117</v>
      </c>
      <c r="G250" s="95">
        <f t="shared" si="84"/>
        <v>11.2</v>
      </c>
      <c r="H250" s="92">
        <f t="shared" si="82"/>
        <v>4088</v>
      </c>
      <c r="I250" s="58">
        <v>2</v>
      </c>
      <c r="J250" s="98" t="s">
        <v>640</v>
      </c>
      <c r="K250" s="97" t="str">
        <f t="shared" si="83"/>
        <v>2498572012</v>
      </c>
      <c r="L250" s="65">
        <f t="shared" si="85"/>
        <v>2238</v>
      </c>
    </row>
    <row r="251" spans="2:12" ht="14.25" customHeight="1" x14ac:dyDescent="0.15">
      <c r="B251" s="87" t="s">
        <v>551</v>
      </c>
      <c r="C251" s="32" t="s">
        <v>344</v>
      </c>
      <c r="D251" s="32">
        <v>2</v>
      </c>
      <c r="E251" s="127">
        <v>329</v>
      </c>
      <c r="F251" s="60" t="s">
        <v>117</v>
      </c>
      <c r="G251" s="95">
        <f t="shared" si="84"/>
        <v>11.2</v>
      </c>
      <c r="H251" s="92">
        <f t="shared" si="82"/>
        <v>3684</v>
      </c>
      <c r="I251" s="58">
        <v>2</v>
      </c>
      <c r="J251" s="98" t="s">
        <v>640</v>
      </c>
      <c r="K251" s="97" t="str">
        <f t="shared" si="83"/>
        <v>2498592012</v>
      </c>
      <c r="L251" s="65">
        <f t="shared" si="85"/>
        <v>2238</v>
      </c>
    </row>
    <row r="252" spans="2:12" ht="14.25" customHeight="1" x14ac:dyDescent="0.15">
      <c r="B252" s="87" t="s">
        <v>552</v>
      </c>
      <c r="C252" s="32" t="s">
        <v>733</v>
      </c>
      <c r="D252" s="32">
        <v>1</v>
      </c>
      <c r="E252" s="127">
        <v>288</v>
      </c>
      <c r="F252" s="60" t="s">
        <v>117</v>
      </c>
      <c r="G252" s="95">
        <f t="shared" si="84"/>
        <v>11.2</v>
      </c>
      <c r="H252" s="92">
        <f t="shared" si="82"/>
        <v>3225</v>
      </c>
      <c r="I252" s="58">
        <v>2</v>
      </c>
      <c r="J252" s="98" t="s">
        <v>640</v>
      </c>
      <c r="K252" s="97" t="str">
        <f t="shared" si="83"/>
        <v>2498611012</v>
      </c>
      <c r="L252" s="65">
        <f t="shared" si="85"/>
        <v>44</v>
      </c>
    </row>
    <row r="253" spans="2:12" ht="14.25" customHeight="1" x14ac:dyDescent="0.15">
      <c r="B253" s="87" t="s">
        <v>553</v>
      </c>
      <c r="C253" s="32" t="s">
        <v>345</v>
      </c>
      <c r="D253" s="32">
        <v>1</v>
      </c>
      <c r="E253" s="127">
        <v>259</v>
      </c>
      <c r="F253" s="60" t="s">
        <v>117</v>
      </c>
      <c r="G253" s="95">
        <f t="shared" si="84"/>
        <v>11.2</v>
      </c>
      <c r="H253" s="92">
        <f t="shared" si="82"/>
        <v>2900</v>
      </c>
      <c r="I253" s="58">
        <v>2</v>
      </c>
      <c r="J253" s="98" t="s">
        <v>640</v>
      </c>
      <c r="K253" s="97" t="str">
        <f t="shared" si="83"/>
        <v>2498631012</v>
      </c>
      <c r="L253" s="65">
        <f t="shared" si="85"/>
        <v>44</v>
      </c>
    </row>
    <row r="254" spans="2:12" ht="14.25" customHeight="1" x14ac:dyDescent="0.15">
      <c r="B254" s="124" t="s">
        <v>794</v>
      </c>
      <c r="C254" s="88" t="s">
        <v>734</v>
      </c>
      <c r="D254" s="32">
        <v>6</v>
      </c>
      <c r="E254" s="125">
        <v>775</v>
      </c>
      <c r="F254" s="60" t="s">
        <v>117</v>
      </c>
      <c r="G254" s="95">
        <f t="shared" si="84"/>
        <v>11.2</v>
      </c>
      <c r="H254" s="92">
        <f t="shared" si="82"/>
        <v>8680</v>
      </c>
      <c r="I254" s="58">
        <v>2</v>
      </c>
      <c r="J254" s="98" t="s">
        <v>640</v>
      </c>
      <c r="K254" s="97" t="str">
        <f t="shared" si="83"/>
        <v>2498706012</v>
      </c>
      <c r="L254" s="65">
        <f t="shared" si="85"/>
        <v>2230</v>
      </c>
    </row>
    <row r="255" spans="2:12" ht="14.25" customHeight="1" x14ac:dyDescent="0.15">
      <c r="B255" s="124" t="s">
        <v>795</v>
      </c>
      <c r="C255" s="88" t="s">
        <v>735</v>
      </c>
      <c r="D255" s="32">
        <v>6</v>
      </c>
      <c r="E255" s="125">
        <v>698</v>
      </c>
      <c r="F255" s="60" t="s">
        <v>117</v>
      </c>
      <c r="G255" s="95">
        <f t="shared" si="84"/>
        <v>11.2</v>
      </c>
      <c r="H255" s="92">
        <f t="shared" si="82"/>
        <v>7817</v>
      </c>
      <c r="I255" s="58">
        <v>2</v>
      </c>
      <c r="J255" s="98" t="s">
        <v>640</v>
      </c>
      <c r="K255" s="97" t="str">
        <f t="shared" si="83"/>
        <v>2498716012</v>
      </c>
      <c r="L255" s="65">
        <f t="shared" si="85"/>
        <v>2230</v>
      </c>
    </row>
    <row r="256" spans="2:12" ht="14.25" customHeight="1" x14ac:dyDescent="0.15">
      <c r="B256" s="124" t="s">
        <v>796</v>
      </c>
      <c r="C256" s="88" t="s">
        <v>736</v>
      </c>
      <c r="D256" s="32">
        <v>5</v>
      </c>
      <c r="E256" s="125">
        <v>684</v>
      </c>
      <c r="F256" s="60" t="s">
        <v>117</v>
      </c>
      <c r="G256" s="95">
        <f t="shared" si="84"/>
        <v>11.2</v>
      </c>
      <c r="H256" s="92">
        <f t="shared" si="82"/>
        <v>7660</v>
      </c>
      <c r="I256" s="58">
        <v>2</v>
      </c>
      <c r="J256" s="98" t="s">
        <v>640</v>
      </c>
      <c r="K256" s="97" t="str">
        <f t="shared" si="83"/>
        <v>2498725012</v>
      </c>
      <c r="L256" s="65">
        <f t="shared" si="85"/>
        <v>1916</v>
      </c>
    </row>
    <row r="257" spans="2:12" ht="14.25" customHeight="1" x14ac:dyDescent="0.15">
      <c r="B257" s="124" t="s">
        <v>797</v>
      </c>
      <c r="C257" s="88" t="s">
        <v>737</v>
      </c>
      <c r="D257" s="32">
        <v>5</v>
      </c>
      <c r="E257" s="125">
        <v>616</v>
      </c>
      <c r="F257" s="60" t="s">
        <v>117</v>
      </c>
      <c r="G257" s="95">
        <f t="shared" si="84"/>
        <v>11.2</v>
      </c>
      <c r="H257" s="92">
        <f t="shared" si="82"/>
        <v>6899</v>
      </c>
      <c r="I257" s="58">
        <v>2</v>
      </c>
      <c r="J257" s="98" t="s">
        <v>640</v>
      </c>
      <c r="K257" s="97" t="str">
        <f t="shared" si="83"/>
        <v>2498735012</v>
      </c>
      <c r="L257" s="65">
        <f t="shared" si="85"/>
        <v>1916</v>
      </c>
    </row>
    <row r="258" spans="2:12" ht="14.25" customHeight="1" x14ac:dyDescent="0.15">
      <c r="B258" s="124" t="s">
        <v>798</v>
      </c>
      <c r="C258" s="88" t="s">
        <v>738</v>
      </c>
      <c r="D258" s="32">
        <v>4</v>
      </c>
      <c r="E258" s="125">
        <v>592</v>
      </c>
      <c r="F258" s="60" t="s">
        <v>117</v>
      </c>
      <c r="G258" s="95">
        <f t="shared" si="84"/>
        <v>11.2</v>
      </c>
      <c r="H258" s="92">
        <f t="shared" si="82"/>
        <v>6630</v>
      </c>
      <c r="I258" s="58">
        <v>2</v>
      </c>
      <c r="J258" s="98" t="s">
        <v>640</v>
      </c>
      <c r="K258" s="97" t="str">
        <f t="shared" si="83"/>
        <v>2498744012</v>
      </c>
      <c r="L258" s="65">
        <f t="shared" si="85"/>
        <v>1598</v>
      </c>
    </row>
    <row r="259" spans="2:12" ht="14.25" customHeight="1" x14ac:dyDescent="0.15">
      <c r="B259" s="124" t="s">
        <v>799</v>
      </c>
      <c r="C259" s="88" t="s">
        <v>739</v>
      </c>
      <c r="D259" s="32">
        <v>4</v>
      </c>
      <c r="E259" s="125">
        <v>533</v>
      </c>
      <c r="F259" s="60" t="s">
        <v>117</v>
      </c>
      <c r="G259" s="95">
        <f t="shared" si="84"/>
        <v>11.2</v>
      </c>
      <c r="H259" s="92">
        <f t="shared" ref="H259:H322" si="86">ROUNDDOWN(E259*G259,0)</f>
        <v>5969</v>
      </c>
      <c r="I259" s="58">
        <v>2</v>
      </c>
      <c r="J259" s="98" t="s">
        <v>640</v>
      </c>
      <c r="K259" s="97" t="str">
        <f t="shared" ref="K259:K322" si="87">B259&amp;D259&amp;F259&amp;I259</f>
        <v>2498754012</v>
      </c>
      <c r="L259" s="65">
        <f t="shared" si="85"/>
        <v>1598</v>
      </c>
    </row>
    <row r="260" spans="2:12" ht="14.25" customHeight="1" x14ac:dyDescent="0.15">
      <c r="B260" s="124" t="s">
        <v>800</v>
      </c>
      <c r="C260" s="88" t="s">
        <v>740</v>
      </c>
      <c r="D260" s="32">
        <v>3</v>
      </c>
      <c r="E260" s="125">
        <v>549</v>
      </c>
      <c r="F260" s="60" t="s">
        <v>117</v>
      </c>
      <c r="G260" s="95">
        <f t="shared" ref="G260:G323" si="88">G$2</f>
        <v>11.2</v>
      </c>
      <c r="H260" s="92">
        <f t="shared" si="86"/>
        <v>6148</v>
      </c>
      <c r="I260" s="58">
        <v>2</v>
      </c>
      <c r="J260" s="98" t="s">
        <v>640</v>
      </c>
      <c r="K260" s="97" t="str">
        <f t="shared" si="87"/>
        <v>2498763012</v>
      </c>
      <c r="L260" s="65">
        <f t="shared" si="85"/>
        <v>1455</v>
      </c>
    </row>
    <row r="261" spans="2:12" ht="14.25" customHeight="1" x14ac:dyDescent="0.15">
      <c r="B261" s="124" t="s">
        <v>801</v>
      </c>
      <c r="C261" s="88" t="s">
        <v>741</v>
      </c>
      <c r="D261" s="32">
        <v>3</v>
      </c>
      <c r="E261" s="125">
        <v>494</v>
      </c>
      <c r="F261" s="60" t="s">
        <v>117</v>
      </c>
      <c r="G261" s="95">
        <f t="shared" si="88"/>
        <v>11.2</v>
      </c>
      <c r="H261" s="92">
        <f t="shared" si="86"/>
        <v>5532</v>
      </c>
      <c r="I261" s="58">
        <v>2</v>
      </c>
      <c r="J261" s="98" t="s">
        <v>640</v>
      </c>
      <c r="K261" s="97" t="str">
        <f t="shared" si="87"/>
        <v>2498773012</v>
      </c>
      <c r="L261" s="65">
        <f t="shared" si="85"/>
        <v>1455</v>
      </c>
    </row>
    <row r="262" spans="2:12" ht="14.25" customHeight="1" x14ac:dyDescent="0.15">
      <c r="B262" s="124" t="s">
        <v>802</v>
      </c>
      <c r="C262" s="88" t="s">
        <v>742</v>
      </c>
      <c r="D262" s="32">
        <v>2</v>
      </c>
      <c r="E262" s="125">
        <v>501</v>
      </c>
      <c r="F262" s="60" t="s">
        <v>117</v>
      </c>
      <c r="G262" s="95">
        <f t="shared" si="88"/>
        <v>11.2</v>
      </c>
      <c r="H262" s="92">
        <f t="shared" si="86"/>
        <v>5611</v>
      </c>
      <c r="I262" s="58">
        <v>2</v>
      </c>
      <c r="J262" s="98" t="s">
        <v>640</v>
      </c>
      <c r="K262" s="97" t="str">
        <f t="shared" si="87"/>
        <v>2498782012</v>
      </c>
      <c r="L262" s="65">
        <f t="shared" si="85"/>
        <v>1294</v>
      </c>
    </row>
    <row r="263" spans="2:12" ht="14.25" customHeight="1" x14ac:dyDescent="0.15">
      <c r="B263" s="124" t="s">
        <v>803</v>
      </c>
      <c r="C263" s="88" t="s">
        <v>743</v>
      </c>
      <c r="D263" s="32">
        <v>2</v>
      </c>
      <c r="E263" s="125">
        <v>451</v>
      </c>
      <c r="F263" s="60" t="s">
        <v>117</v>
      </c>
      <c r="G263" s="95">
        <f t="shared" si="88"/>
        <v>11.2</v>
      </c>
      <c r="H263" s="92">
        <f t="shared" si="86"/>
        <v>5051</v>
      </c>
      <c r="I263" s="58">
        <v>2</v>
      </c>
      <c r="J263" s="98" t="s">
        <v>640</v>
      </c>
      <c r="K263" s="97" t="str">
        <f t="shared" si="87"/>
        <v>2498792012</v>
      </c>
      <c r="L263" s="65">
        <f t="shared" si="85"/>
        <v>1294</v>
      </c>
    </row>
    <row r="264" spans="2:12" ht="14.25" customHeight="1" x14ac:dyDescent="0.15">
      <c r="B264" s="124" t="s">
        <v>802</v>
      </c>
      <c r="C264" s="88" t="s">
        <v>744</v>
      </c>
      <c r="D264" s="32">
        <v>1</v>
      </c>
      <c r="E264" s="125">
        <v>501</v>
      </c>
      <c r="F264" s="60" t="s">
        <v>117</v>
      </c>
      <c r="G264" s="95">
        <f t="shared" si="88"/>
        <v>11.2</v>
      </c>
      <c r="H264" s="92">
        <f t="shared" si="86"/>
        <v>5611</v>
      </c>
      <c r="I264" s="58">
        <v>2</v>
      </c>
      <c r="J264" s="98" t="s">
        <v>640</v>
      </c>
      <c r="K264" s="97" t="str">
        <f t="shared" si="87"/>
        <v>2498781012</v>
      </c>
      <c r="L264" s="65">
        <f t="shared" si="85"/>
        <v>0</v>
      </c>
    </row>
    <row r="265" spans="2:12" ht="14.25" customHeight="1" x14ac:dyDescent="0.15">
      <c r="B265" s="124" t="s">
        <v>803</v>
      </c>
      <c r="C265" s="88" t="s">
        <v>745</v>
      </c>
      <c r="D265" s="32">
        <v>1</v>
      </c>
      <c r="E265" s="125">
        <v>451</v>
      </c>
      <c r="F265" s="60" t="s">
        <v>117</v>
      </c>
      <c r="G265" s="95">
        <f t="shared" si="88"/>
        <v>11.2</v>
      </c>
      <c r="H265" s="92">
        <f t="shared" si="86"/>
        <v>5051</v>
      </c>
      <c r="I265" s="58">
        <v>2</v>
      </c>
      <c r="J265" s="98" t="s">
        <v>640</v>
      </c>
      <c r="K265" s="97" t="str">
        <f t="shared" si="87"/>
        <v>2498791012</v>
      </c>
      <c r="L265" s="65">
        <f t="shared" si="85"/>
        <v>0</v>
      </c>
    </row>
    <row r="266" spans="2:12" ht="14.25" customHeight="1" x14ac:dyDescent="0.15">
      <c r="B266" s="124" t="s">
        <v>804</v>
      </c>
      <c r="C266" s="88" t="s">
        <v>746</v>
      </c>
      <c r="D266" s="32">
        <v>3</v>
      </c>
      <c r="E266" s="125">
        <v>684</v>
      </c>
      <c r="F266" s="60" t="s">
        <v>117</v>
      </c>
      <c r="G266" s="95">
        <f t="shared" si="88"/>
        <v>11.2</v>
      </c>
      <c r="H266" s="92">
        <f t="shared" si="86"/>
        <v>7660</v>
      </c>
      <c r="I266" s="58">
        <v>2</v>
      </c>
      <c r="J266" s="98" t="s">
        <v>640</v>
      </c>
      <c r="K266" s="97" t="str">
        <f t="shared" si="87"/>
        <v>2498803012</v>
      </c>
      <c r="L266" s="65">
        <f t="shared" si="85"/>
        <v>1916</v>
      </c>
    </row>
    <row r="267" spans="2:12" ht="14.25" customHeight="1" x14ac:dyDescent="0.15">
      <c r="B267" s="124" t="s">
        <v>805</v>
      </c>
      <c r="C267" s="88" t="s">
        <v>747</v>
      </c>
      <c r="D267" s="32">
        <v>3</v>
      </c>
      <c r="E267" s="125">
        <v>616</v>
      </c>
      <c r="F267" s="60" t="s">
        <v>117</v>
      </c>
      <c r="G267" s="95">
        <f t="shared" si="88"/>
        <v>11.2</v>
      </c>
      <c r="H267" s="92">
        <f t="shared" si="86"/>
        <v>6899</v>
      </c>
      <c r="I267" s="58">
        <v>2</v>
      </c>
      <c r="J267" s="98" t="s">
        <v>640</v>
      </c>
      <c r="K267" s="97" t="str">
        <f t="shared" si="87"/>
        <v>2498813012</v>
      </c>
      <c r="L267" s="65">
        <f t="shared" si="85"/>
        <v>1916</v>
      </c>
    </row>
    <row r="268" spans="2:12" ht="14.25" customHeight="1" x14ac:dyDescent="0.15">
      <c r="B268" s="124" t="s">
        <v>806</v>
      </c>
      <c r="C268" s="88" t="s">
        <v>748</v>
      </c>
      <c r="D268" s="32">
        <v>2</v>
      </c>
      <c r="E268" s="125">
        <v>571</v>
      </c>
      <c r="F268" s="60" t="s">
        <v>117</v>
      </c>
      <c r="G268" s="95">
        <f t="shared" si="88"/>
        <v>11.2</v>
      </c>
      <c r="H268" s="92">
        <f t="shared" si="86"/>
        <v>6395</v>
      </c>
      <c r="I268" s="58">
        <v>2</v>
      </c>
      <c r="J268" s="98" t="s">
        <v>640</v>
      </c>
      <c r="K268" s="97" t="str">
        <f t="shared" si="87"/>
        <v>2498822012</v>
      </c>
      <c r="L268" s="65">
        <f t="shared" si="85"/>
        <v>1097</v>
      </c>
    </row>
    <row r="269" spans="2:12" ht="14.25" customHeight="1" x14ac:dyDescent="0.15">
      <c r="B269" s="124" t="s">
        <v>807</v>
      </c>
      <c r="C269" s="88" t="s">
        <v>749</v>
      </c>
      <c r="D269" s="32">
        <v>2</v>
      </c>
      <c r="E269" s="125">
        <v>514</v>
      </c>
      <c r="F269" s="60" t="s">
        <v>117</v>
      </c>
      <c r="G269" s="95">
        <f t="shared" si="88"/>
        <v>11.2</v>
      </c>
      <c r="H269" s="92">
        <f t="shared" si="86"/>
        <v>5756</v>
      </c>
      <c r="I269" s="58">
        <v>2</v>
      </c>
      <c r="J269" s="98" t="s">
        <v>640</v>
      </c>
      <c r="K269" s="97" t="str">
        <f t="shared" si="87"/>
        <v>2498832012</v>
      </c>
      <c r="L269" s="65">
        <f t="shared" si="85"/>
        <v>1097</v>
      </c>
    </row>
    <row r="270" spans="2:12" ht="14.25" customHeight="1" x14ac:dyDescent="0.15">
      <c r="B270" s="124" t="s">
        <v>808</v>
      </c>
      <c r="C270" s="88" t="s">
        <v>750</v>
      </c>
      <c r="D270" s="32">
        <v>1</v>
      </c>
      <c r="E270" s="125">
        <v>500</v>
      </c>
      <c r="F270" s="60" t="s">
        <v>117</v>
      </c>
      <c r="G270" s="95">
        <f t="shared" si="88"/>
        <v>11.2</v>
      </c>
      <c r="H270" s="92">
        <f t="shared" si="86"/>
        <v>5600</v>
      </c>
      <c r="I270" s="58">
        <v>2</v>
      </c>
      <c r="J270" s="98" t="s">
        <v>640</v>
      </c>
      <c r="K270" s="97" t="str">
        <f t="shared" si="87"/>
        <v>2498841012</v>
      </c>
      <c r="L270" s="65">
        <f t="shared" si="85"/>
        <v>0</v>
      </c>
    </row>
    <row r="271" spans="2:12" ht="14.25" customHeight="1" x14ac:dyDescent="0.15">
      <c r="B271" s="124" t="s">
        <v>809</v>
      </c>
      <c r="C271" s="88" t="s">
        <v>751</v>
      </c>
      <c r="D271" s="32">
        <v>1</v>
      </c>
      <c r="E271" s="125">
        <v>450</v>
      </c>
      <c r="F271" s="60" t="s">
        <v>117</v>
      </c>
      <c r="G271" s="95">
        <f t="shared" si="88"/>
        <v>11.2</v>
      </c>
      <c r="H271" s="92">
        <f t="shared" si="86"/>
        <v>5040</v>
      </c>
      <c r="I271" s="58">
        <v>2</v>
      </c>
      <c r="J271" s="98" t="s">
        <v>640</v>
      </c>
      <c r="K271" s="97" t="str">
        <f t="shared" si="87"/>
        <v>2498851012</v>
      </c>
      <c r="L271" s="65">
        <f t="shared" si="85"/>
        <v>0</v>
      </c>
    </row>
    <row r="272" spans="2:12" ht="14.25" customHeight="1" x14ac:dyDescent="0.15">
      <c r="B272" s="124" t="s">
        <v>554</v>
      </c>
      <c r="C272" s="123" t="s">
        <v>346</v>
      </c>
      <c r="D272" s="32">
        <v>6</v>
      </c>
      <c r="E272" s="125">
        <v>462</v>
      </c>
      <c r="F272" s="60" t="s">
        <v>117</v>
      </c>
      <c r="G272" s="95">
        <f t="shared" si="88"/>
        <v>11.2</v>
      </c>
      <c r="H272" s="92">
        <f t="shared" si="86"/>
        <v>5174</v>
      </c>
      <c r="I272" s="58">
        <v>2</v>
      </c>
      <c r="J272" s="98" t="s">
        <v>640</v>
      </c>
      <c r="K272" s="97" t="str">
        <f t="shared" si="87"/>
        <v>2492616012</v>
      </c>
      <c r="L272" s="65">
        <f>L2</f>
        <v>2230</v>
      </c>
    </row>
    <row r="273" spans="2:12" ht="14.25" customHeight="1" x14ac:dyDescent="0.15">
      <c r="B273" s="124" t="s">
        <v>555</v>
      </c>
      <c r="C273" s="123" t="s">
        <v>347</v>
      </c>
      <c r="D273" s="32">
        <v>6</v>
      </c>
      <c r="E273" s="125">
        <v>416</v>
      </c>
      <c r="F273" s="60" t="s">
        <v>117</v>
      </c>
      <c r="G273" s="95">
        <f t="shared" si="88"/>
        <v>11.2</v>
      </c>
      <c r="H273" s="92">
        <f t="shared" si="86"/>
        <v>4659</v>
      </c>
      <c r="I273" s="58">
        <v>2</v>
      </c>
      <c r="J273" s="98" t="s">
        <v>640</v>
      </c>
      <c r="K273" s="97" t="str">
        <f t="shared" si="87"/>
        <v>2492636012</v>
      </c>
      <c r="L273" s="65">
        <f t="shared" ref="L273:L336" si="89">L3</f>
        <v>2230</v>
      </c>
    </row>
    <row r="274" spans="2:12" ht="14.25" customHeight="1" x14ac:dyDescent="0.15">
      <c r="B274" s="124" t="s">
        <v>556</v>
      </c>
      <c r="C274" s="123" t="s">
        <v>348</v>
      </c>
      <c r="D274" s="32">
        <v>5</v>
      </c>
      <c r="E274" s="125">
        <v>392</v>
      </c>
      <c r="F274" s="60" t="s">
        <v>117</v>
      </c>
      <c r="G274" s="95">
        <f t="shared" si="88"/>
        <v>11.2</v>
      </c>
      <c r="H274" s="92">
        <f t="shared" si="86"/>
        <v>4390</v>
      </c>
      <c r="I274" s="58">
        <v>2</v>
      </c>
      <c r="J274" s="98" t="s">
        <v>640</v>
      </c>
      <c r="K274" s="97" t="str">
        <f t="shared" si="87"/>
        <v>2492655012</v>
      </c>
      <c r="L274" s="65">
        <f t="shared" si="89"/>
        <v>1916</v>
      </c>
    </row>
    <row r="275" spans="2:12" ht="14.25" customHeight="1" x14ac:dyDescent="0.15">
      <c r="B275" s="124" t="s">
        <v>557</v>
      </c>
      <c r="C275" s="123" t="s">
        <v>349</v>
      </c>
      <c r="D275" s="32">
        <v>5</v>
      </c>
      <c r="E275" s="125">
        <v>353</v>
      </c>
      <c r="F275" s="60" t="s">
        <v>117</v>
      </c>
      <c r="G275" s="95">
        <f t="shared" si="88"/>
        <v>11.2</v>
      </c>
      <c r="H275" s="92">
        <f t="shared" si="86"/>
        <v>3953</v>
      </c>
      <c r="I275" s="58">
        <v>2</v>
      </c>
      <c r="J275" s="98" t="s">
        <v>640</v>
      </c>
      <c r="K275" s="97" t="str">
        <f t="shared" si="87"/>
        <v>2492675012</v>
      </c>
      <c r="L275" s="65">
        <f t="shared" si="89"/>
        <v>1916</v>
      </c>
    </row>
    <row r="276" spans="2:12" ht="14.25" customHeight="1" x14ac:dyDescent="0.15">
      <c r="B276" s="124" t="s">
        <v>558</v>
      </c>
      <c r="C276" s="123" t="s">
        <v>350</v>
      </c>
      <c r="D276" s="32">
        <v>4</v>
      </c>
      <c r="E276" s="125">
        <v>324</v>
      </c>
      <c r="F276" s="60" t="s">
        <v>117</v>
      </c>
      <c r="G276" s="95">
        <f t="shared" si="88"/>
        <v>11.2</v>
      </c>
      <c r="H276" s="92">
        <f t="shared" si="86"/>
        <v>3628</v>
      </c>
      <c r="I276" s="58">
        <v>2</v>
      </c>
      <c r="J276" s="98" t="s">
        <v>640</v>
      </c>
      <c r="K276" s="97" t="str">
        <f t="shared" si="87"/>
        <v>2492694012</v>
      </c>
      <c r="L276" s="65">
        <f t="shared" si="89"/>
        <v>1598</v>
      </c>
    </row>
    <row r="277" spans="2:12" ht="14.25" customHeight="1" x14ac:dyDescent="0.15">
      <c r="B277" s="124" t="s">
        <v>559</v>
      </c>
      <c r="C277" s="123" t="s">
        <v>351</v>
      </c>
      <c r="D277" s="32">
        <v>4</v>
      </c>
      <c r="E277" s="125">
        <v>292</v>
      </c>
      <c r="F277" s="60" t="s">
        <v>117</v>
      </c>
      <c r="G277" s="95">
        <f t="shared" si="88"/>
        <v>11.2</v>
      </c>
      <c r="H277" s="92">
        <f t="shared" si="86"/>
        <v>3270</v>
      </c>
      <c r="I277" s="58">
        <v>2</v>
      </c>
      <c r="J277" s="98" t="s">
        <v>640</v>
      </c>
      <c r="K277" s="97" t="str">
        <f t="shared" si="87"/>
        <v>2492714012</v>
      </c>
      <c r="L277" s="65">
        <f t="shared" si="89"/>
        <v>1598</v>
      </c>
    </row>
    <row r="278" spans="2:12" ht="14.25" customHeight="1" x14ac:dyDescent="0.15">
      <c r="B278" s="124" t="s">
        <v>560</v>
      </c>
      <c r="C278" s="123" t="s">
        <v>352</v>
      </c>
      <c r="D278" s="32">
        <v>3</v>
      </c>
      <c r="E278" s="125">
        <v>292</v>
      </c>
      <c r="F278" s="60" t="s">
        <v>117</v>
      </c>
      <c r="G278" s="95">
        <f t="shared" si="88"/>
        <v>11.2</v>
      </c>
      <c r="H278" s="92">
        <f t="shared" si="86"/>
        <v>3270</v>
      </c>
      <c r="I278" s="58">
        <v>2</v>
      </c>
      <c r="J278" s="98" t="s">
        <v>640</v>
      </c>
      <c r="K278" s="97" t="str">
        <f t="shared" si="87"/>
        <v>2492733012</v>
      </c>
      <c r="L278" s="65">
        <f t="shared" si="89"/>
        <v>1455</v>
      </c>
    </row>
    <row r="279" spans="2:12" ht="14.25" customHeight="1" x14ac:dyDescent="0.15">
      <c r="B279" s="124" t="s">
        <v>561</v>
      </c>
      <c r="C279" s="123" t="s">
        <v>353</v>
      </c>
      <c r="D279" s="32">
        <v>3</v>
      </c>
      <c r="E279" s="125">
        <v>263</v>
      </c>
      <c r="F279" s="60" t="s">
        <v>117</v>
      </c>
      <c r="G279" s="95">
        <f t="shared" si="88"/>
        <v>11.2</v>
      </c>
      <c r="H279" s="92">
        <f t="shared" si="86"/>
        <v>2945</v>
      </c>
      <c r="I279" s="58">
        <v>2</v>
      </c>
      <c r="J279" s="98" t="s">
        <v>640</v>
      </c>
      <c r="K279" s="97" t="str">
        <f t="shared" si="87"/>
        <v>2492753012</v>
      </c>
      <c r="L279" s="65">
        <f t="shared" si="89"/>
        <v>1455</v>
      </c>
    </row>
    <row r="280" spans="2:12" ht="14.25" customHeight="1" x14ac:dyDescent="0.15">
      <c r="B280" s="124" t="s">
        <v>562</v>
      </c>
      <c r="C280" s="123" t="s">
        <v>354</v>
      </c>
      <c r="D280" s="32">
        <v>2</v>
      </c>
      <c r="E280" s="125">
        <v>255</v>
      </c>
      <c r="F280" s="60" t="s">
        <v>117</v>
      </c>
      <c r="G280" s="95">
        <f t="shared" si="88"/>
        <v>11.2</v>
      </c>
      <c r="H280" s="92">
        <f t="shared" si="86"/>
        <v>2856</v>
      </c>
      <c r="I280" s="58">
        <v>2</v>
      </c>
      <c r="J280" s="98" t="s">
        <v>640</v>
      </c>
      <c r="K280" s="97" t="str">
        <f t="shared" si="87"/>
        <v>2492772012</v>
      </c>
      <c r="L280" s="65">
        <f t="shared" si="89"/>
        <v>1294</v>
      </c>
    </row>
    <row r="281" spans="2:12" ht="14.25" customHeight="1" x14ac:dyDescent="0.15">
      <c r="B281" s="124" t="s">
        <v>563</v>
      </c>
      <c r="C281" s="123" t="s">
        <v>355</v>
      </c>
      <c r="D281" s="32">
        <v>2</v>
      </c>
      <c r="E281" s="125">
        <v>230</v>
      </c>
      <c r="F281" s="60" t="s">
        <v>117</v>
      </c>
      <c r="G281" s="95">
        <f t="shared" si="88"/>
        <v>11.2</v>
      </c>
      <c r="H281" s="92">
        <f t="shared" si="86"/>
        <v>2576</v>
      </c>
      <c r="I281" s="58">
        <v>2</v>
      </c>
      <c r="J281" s="98" t="s">
        <v>640</v>
      </c>
      <c r="K281" s="97" t="str">
        <f t="shared" si="87"/>
        <v>2492792012</v>
      </c>
      <c r="L281" s="65">
        <f t="shared" si="89"/>
        <v>1294</v>
      </c>
    </row>
    <row r="282" spans="2:12" ht="14.25" customHeight="1" x14ac:dyDescent="0.15">
      <c r="B282" s="124" t="s">
        <v>562</v>
      </c>
      <c r="C282" s="123" t="s">
        <v>752</v>
      </c>
      <c r="D282" s="32">
        <v>1</v>
      </c>
      <c r="E282" s="125">
        <v>255</v>
      </c>
      <c r="F282" s="60" t="s">
        <v>117</v>
      </c>
      <c r="G282" s="95">
        <f t="shared" si="88"/>
        <v>11.2</v>
      </c>
      <c r="H282" s="92">
        <f t="shared" si="86"/>
        <v>2856</v>
      </c>
      <c r="I282" s="58">
        <v>2</v>
      </c>
      <c r="J282" s="98" t="s">
        <v>640</v>
      </c>
      <c r="K282" s="97" t="str">
        <f t="shared" si="87"/>
        <v>2492771012</v>
      </c>
      <c r="L282" s="65">
        <f t="shared" si="89"/>
        <v>0</v>
      </c>
    </row>
    <row r="283" spans="2:12" ht="14.25" customHeight="1" x14ac:dyDescent="0.15">
      <c r="B283" s="124" t="s">
        <v>563</v>
      </c>
      <c r="C283" s="123" t="s">
        <v>753</v>
      </c>
      <c r="D283" s="32">
        <v>1</v>
      </c>
      <c r="E283" s="125">
        <v>230</v>
      </c>
      <c r="F283" s="60" t="s">
        <v>117</v>
      </c>
      <c r="G283" s="95">
        <f t="shared" si="88"/>
        <v>11.2</v>
      </c>
      <c r="H283" s="92">
        <f t="shared" si="86"/>
        <v>2576</v>
      </c>
      <c r="I283" s="58">
        <v>2</v>
      </c>
      <c r="J283" s="98" t="s">
        <v>640</v>
      </c>
      <c r="K283" s="97" t="str">
        <f t="shared" si="87"/>
        <v>2492791012</v>
      </c>
      <c r="L283" s="65">
        <f t="shared" si="89"/>
        <v>0</v>
      </c>
    </row>
    <row r="284" spans="2:12" ht="14.25" customHeight="1" x14ac:dyDescent="0.15">
      <c r="B284" s="124" t="s">
        <v>564</v>
      </c>
      <c r="C284" s="123" t="s">
        <v>356</v>
      </c>
      <c r="D284" s="32">
        <v>6</v>
      </c>
      <c r="E284" s="125">
        <v>301</v>
      </c>
      <c r="F284" s="60" t="s">
        <v>117</v>
      </c>
      <c r="G284" s="95">
        <f t="shared" si="88"/>
        <v>11.2</v>
      </c>
      <c r="H284" s="92">
        <f t="shared" si="86"/>
        <v>3371</v>
      </c>
      <c r="I284" s="58">
        <v>2</v>
      </c>
      <c r="J284" s="98" t="s">
        <v>640</v>
      </c>
      <c r="K284" s="97" t="str">
        <f t="shared" si="87"/>
        <v>2493616012</v>
      </c>
      <c r="L284" s="65">
        <f t="shared" si="89"/>
        <v>1683</v>
      </c>
    </row>
    <row r="285" spans="2:12" ht="14.25" customHeight="1" x14ac:dyDescent="0.15">
      <c r="B285" s="124" t="s">
        <v>565</v>
      </c>
      <c r="C285" s="123" t="s">
        <v>357</v>
      </c>
      <c r="D285" s="32">
        <v>6</v>
      </c>
      <c r="E285" s="125">
        <v>271</v>
      </c>
      <c r="F285" s="60" t="s">
        <v>117</v>
      </c>
      <c r="G285" s="95">
        <f t="shared" si="88"/>
        <v>11.2</v>
      </c>
      <c r="H285" s="92">
        <f t="shared" si="86"/>
        <v>3035</v>
      </c>
      <c r="I285" s="58">
        <v>2</v>
      </c>
      <c r="J285" s="98" t="s">
        <v>640</v>
      </c>
      <c r="K285" s="97" t="str">
        <f t="shared" si="87"/>
        <v>2493636012</v>
      </c>
      <c r="L285" s="65">
        <f t="shared" si="89"/>
        <v>1683</v>
      </c>
    </row>
    <row r="286" spans="2:12" ht="14.25" customHeight="1" x14ac:dyDescent="0.15">
      <c r="B286" s="124" t="s">
        <v>566</v>
      </c>
      <c r="C286" s="123" t="s">
        <v>358</v>
      </c>
      <c r="D286" s="32">
        <v>5</v>
      </c>
      <c r="E286" s="125">
        <v>264</v>
      </c>
      <c r="F286" s="60" t="s">
        <v>117</v>
      </c>
      <c r="G286" s="95">
        <f t="shared" si="88"/>
        <v>11.2</v>
      </c>
      <c r="H286" s="92">
        <f t="shared" si="86"/>
        <v>2956</v>
      </c>
      <c r="I286" s="58">
        <v>2</v>
      </c>
      <c r="J286" s="98" t="s">
        <v>640</v>
      </c>
      <c r="K286" s="97" t="str">
        <f t="shared" si="87"/>
        <v>2493655012</v>
      </c>
      <c r="L286" s="65">
        <f t="shared" si="89"/>
        <v>1272</v>
      </c>
    </row>
    <row r="287" spans="2:12" ht="14.25" customHeight="1" x14ac:dyDescent="0.15">
      <c r="B287" s="124" t="s">
        <v>567</v>
      </c>
      <c r="C287" s="123" t="s">
        <v>359</v>
      </c>
      <c r="D287" s="32">
        <v>5</v>
      </c>
      <c r="E287" s="125">
        <v>238</v>
      </c>
      <c r="F287" s="60" t="s">
        <v>117</v>
      </c>
      <c r="G287" s="95">
        <f t="shared" si="88"/>
        <v>11.2</v>
      </c>
      <c r="H287" s="92">
        <f t="shared" si="86"/>
        <v>2665</v>
      </c>
      <c r="I287" s="58">
        <v>2</v>
      </c>
      <c r="J287" s="98" t="s">
        <v>640</v>
      </c>
      <c r="K287" s="97" t="str">
        <f t="shared" si="87"/>
        <v>2493675012</v>
      </c>
      <c r="L287" s="65">
        <f t="shared" si="89"/>
        <v>1272</v>
      </c>
    </row>
    <row r="288" spans="2:12" ht="14.25" customHeight="1" x14ac:dyDescent="0.15">
      <c r="B288" s="124" t="s">
        <v>568</v>
      </c>
      <c r="C288" s="123" t="s">
        <v>360</v>
      </c>
      <c r="D288" s="32">
        <v>4</v>
      </c>
      <c r="E288" s="125">
        <v>159</v>
      </c>
      <c r="F288" s="60" t="s">
        <v>117</v>
      </c>
      <c r="G288" s="95">
        <f t="shared" si="88"/>
        <v>11.2</v>
      </c>
      <c r="H288" s="92">
        <f t="shared" si="86"/>
        <v>1780</v>
      </c>
      <c r="I288" s="58">
        <v>2</v>
      </c>
      <c r="J288" s="98" t="s">
        <v>640</v>
      </c>
      <c r="K288" s="97" t="str">
        <f t="shared" si="87"/>
        <v>2493694012</v>
      </c>
      <c r="L288" s="65">
        <f t="shared" si="89"/>
        <v>2382</v>
      </c>
    </row>
    <row r="289" spans="2:12" ht="14.25" customHeight="1" x14ac:dyDescent="0.15">
      <c r="B289" s="124" t="s">
        <v>569</v>
      </c>
      <c r="C289" s="123" t="s">
        <v>361</v>
      </c>
      <c r="D289" s="32">
        <v>4</v>
      </c>
      <c r="E289" s="125">
        <v>143</v>
      </c>
      <c r="F289" s="60" t="s">
        <v>117</v>
      </c>
      <c r="G289" s="95">
        <f t="shared" si="88"/>
        <v>11.2</v>
      </c>
      <c r="H289" s="92">
        <f t="shared" si="86"/>
        <v>1601</v>
      </c>
      <c r="I289" s="58">
        <v>2</v>
      </c>
      <c r="J289" s="98" t="s">
        <v>640</v>
      </c>
      <c r="K289" s="97" t="str">
        <f t="shared" si="87"/>
        <v>2493714012</v>
      </c>
      <c r="L289" s="65">
        <f t="shared" si="89"/>
        <v>2382</v>
      </c>
    </row>
    <row r="290" spans="2:12" ht="14.25" customHeight="1" x14ac:dyDescent="0.15">
      <c r="B290" s="124" t="s">
        <v>570</v>
      </c>
      <c r="C290" s="123" t="s">
        <v>362</v>
      </c>
      <c r="D290" s="32">
        <v>3</v>
      </c>
      <c r="E290" s="125">
        <v>120</v>
      </c>
      <c r="F290" s="60" t="s">
        <v>117</v>
      </c>
      <c r="G290" s="95">
        <f t="shared" si="88"/>
        <v>11.2</v>
      </c>
      <c r="H290" s="92">
        <f t="shared" si="86"/>
        <v>1344</v>
      </c>
      <c r="I290" s="58">
        <v>2</v>
      </c>
      <c r="J290" s="98" t="s">
        <v>640</v>
      </c>
      <c r="K290" s="97" t="str">
        <f t="shared" si="87"/>
        <v>2493733012</v>
      </c>
      <c r="L290" s="65">
        <f t="shared" si="89"/>
        <v>2663</v>
      </c>
    </row>
    <row r="291" spans="2:12" ht="14.25" customHeight="1" x14ac:dyDescent="0.15">
      <c r="B291" s="124" t="s">
        <v>571</v>
      </c>
      <c r="C291" s="123" t="s">
        <v>363</v>
      </c>
      <c r="D291" s="32">
        <v>3</v>
      </c>
      <c r="E291" s="125">
        <v>108</v>
      </c>
      <c r="F291" s="60" t="s">
        <v>117</v>
      </c>
      <c r="G291" s="95">
        <f t="shared" si="88"/>
        <v>11.2</v>
      </c>
      <c r="H291" s="92">
        <f t="shared" si="86"/>
        <v>1209</v>
      </c>
      <c r="I291" s="58">
        <v>2</v>
      </c>
      <c r="J291" s="98" t="s">
        <v>640</v>
      </c>
      <c r="K291" s="97" t="str">
        <f t="shared" si="87"/>
        <v>2493753012</v>
      </c>
      <c r="L291" s="65">
        <f t="shared" si="89"/>
        <v>2663</v>
      </c>
    </row>
    <row r="292" spans="2:12" ht="14.25" customHeight="1" x14ac:dyDescent="0.15">
      <c r="B292" s="124" t="s">
        <v>572</v>
      </c>
      <c r="C292" s="123" t="s">
        <v>364</v>
      </c>
      <c r="D292" s="32">
        <v>2</v>
      </c>
      <c r="E292" s="125">
        <v>87</v>
      </c>
      <c r="F292" s="60" t="s">
        <v>117</v>
      </c>
      <c r="G292" s="95">
        <f t="shared" si="88"/>
        <v>11.2</v>
      </c>
      <c r="H292" s="92">
        <f t="shared" si="86"/>
        <v>974</v>
      </c>
      <c r="I292" s="58">
        <v>2</v>
      </c>
      <c r="J292" s="98" t="s">
        <v>640</v>
      </c>
      <c r="K292" s="97" t="str">
        <f t="shared" si="87"/>
        <v>2493772012</v>
      </c>
      <c r="L292" s="65">
        <f t="shared" si="89"/>
        <v>2764</v>
      </c>
    </row>
    <row r="293" spans="2:12" ht="14.25" customHeight="1" x14ac:dyDescent="0.15">
      <c r="B293" s="124" t="s">
        <v>573</v>
      </c>
      <c r="C293" s="123" t="s">
        <v>365</v>
      </c>
      <c r="D293" s="32">
        <v>2</v>
      </c>
      <c r="E293" s="125">
        <v>78</v>
      </c>
      <c r="F293" s="60" t="s">
        <v>117</v>
      </c>
      <c r="G293" s="95">
        <f t="shared" si="88"/>
        <v>11.2</v>
      </c>
      <c r="H293" s="92">
        <f t="shared" si="86"/>
        <v>873</v>
      </c>
      <c r="I293" s="58">
        <v>2</v>
      </c>
      <c r="J293" s="98" t="s">
        <v>640</v>
      </c>
      <c r="K293" s="97" t="str">
        <f t="shared" si="87"/>
        <v>2493792012</v>
      </c>
      <c r="L293" s="65">
        <f t="shared" si="89"/>
        <v>2764</v>
      </c>
    </row>
    <row r="294" spans="2:12" ht="14.25" customHeight="1" x14ac:dyDescent="0.15">
      <c r="B294" s="124" t="s">
        <v>572</v>
      </c>
      <c r="C294" s="123" t="s">
        <v>754</v>
      </c>
      <c r="D294" s="32">
        <v>1</v>
      </c>
      <c r="E294" s="125">
        <v>87</v>
      </c>
      <c r="F294" s="60" t="s">
        <v>117</v>
      </c>
      <c r="G294" s="95">
        <f t="shared" si="88"/>
        <v>11.2</v>
      </c>
      <c r="H294" s="92">
        <f t="shared" si="86"/>
        <v>974</v>
      </c>
      <c r="I294" s="58">
        <v>2</v>
      </c>
      <c r="J294" s="98" t="s">
        <v>640</v>
      </c>
      <c r="K294" s="97" t="str">
        <f t="shared" si="87"/>
        <v>2493771012</v>
      </c>
      <c r="L294" s="65">
        <f t="shared" si="89"/>
        <v>44</v>
      </c>
    </row>
    <row r="295" spans="2:12" ht="14.25" customHeight="1" x14ac:dyDescent="0.15">
      <c r="B295" s="124" t="s">
        <v>573</v>
      </c>
      <c r="C295" s="123" t="s">
        <v>755</v>
      </c>
      <c r="D295" s="32">
        <v>1</v>
      </c>
      <c r="E295" s="125">
        <v>78</v>
      </c>
      <c r="F295" s="60" t="s">
        <v>117</v>
      </c>
      <c r="G295" s="95">
        <f t="shared" si="88"/>
        <v>11.2</v>
      </c>
      <c r="H295" s="92">
        <f t="shared" si="86"/>
        <v>873</v>
      </c>
      <c r="I295" s="58">
        <v>2</v>
      </c>
      <c r="J295" s="98" t="s">
        <v>640</v>
      </c>
      <c r="K295" s="97" t="str">
        <f t="shared" si="87"/>
        <v>2493791012</v>
      </c>
      <c r="L295" s="65">
        <f t="shared" si="89"/>
        <v>44</v>
      </c>
    </row>
    <row r="296" spans="2:12" ht="14.25" customHeight="1" x14ac:dyDescent="0.15">
      <c r="B296" s="124" t="s">
        <v>574</v>
      </c>
      <c r="C296" s="123" t="s">
        <v>366</v>
      </c>
      <c r="D296" s="32">
        <v>3</v>
      </c>
      <c r="E296" s="125">
        <v>392</v>
      </c>
      <c r="F296" s="60" t="s">
        <v>117</v>
      </c>
      <c r="G296" s="95">
        <f t="shared" si="88"/>
        <v>11.2</v>
      </c>
      <c r="H296" s="92">
        <f t="shared" si="86"/>
        <v>4390</v>
      </c>
      <c r="I296" s="58">
        <v>2</v>
      </c>
      <c r="J296" s="98" t="s">
        <v>640</v>
      </c>
      <c r="K296" s="97" t="str">
        <f t="shared" si="87"/>
        <v>2494613012</v>
      </c>
      <c r="L296" s="65">
        <f t="shared" si="89"/>
        <v>1916</v>
      </c>
    </row>
    <row r="297" spans="2:12" ht="14.25" customHeight="1" x14ac:dyDescent="0.15">
      <c r="B297" s="124" t="s">
        <v>575</v>
      </c>
      <c r="C297" s="123" t="s">
        <v>367</v>
      </c>
      <c r="D297" s="32">
        <v>3</v>
      </c>
      <c r="E297" s="125">
        <v>353</v>
      </c>
      <c r="F297" s="60" t="s">
        <v>117</v>
      </c>
      <c r="G297" s="95">
        <f t="shared" si="88"/>
        <v>11.2</v>
      </c>
      <c r="H297" s="92">
        <f t="shared" si="86"/>
        <v>3953</v>
      </c>
      <c r="I297" s="58">
        <v>2</v>
      </c>
      <c r="J297" s="98" t="s">
        <v>640</v>
      </c>
      <c r="K297" s="97" t="str">
        <f t="shared" si="87"/>
        <v>2494633012</v>
      </c>
      <c r="L297" s="65">
        <f t="shared" si="89"/>
        <v>1916</v>
      </c>
    </row>
    <row r="298" spans="2:12" ht="14.25" customHeight="1" x14ac:dyDescent="0.15">
      <c r="B298" s="124" t="s">
        <v>576</v>
      </c>
      <c r="C298" s="123" t="s">
        <v>368</v>
      </c>
      <c r="D298" s="32">
        <v>2</v>
      </c>
      <c r="E298" s="125">
        <v>308</v>
      </c>
      <c r="F298" s="60" t="s">
        <v>117</v>
      </c>
      <c r="G298" s="95">
        <f t="shared" si="88"/>
        <v>11.2</v>
      </c>
      <c r="H298" s="92">
        <f t="shared" si="86"/>
        <v>3449</v>
      </c>
      <c r="I298" s="58">
        <v>2</v>
      </c>
      <c r="J298" s="98" t="s">
        <v>640</v>
      </c>
      <c r="K298" s="97" t="str">
        <f t="shared" si="87"/>
        <v>2494652012</v>
      </c>
      <c r="L298" s="65">
        <f t="shared" si="89"/>
        <v>1097</v>
      </c>
    </row>
    <row r="299" spans="2:12" ht="14.25" customHeight="1" x14ac:dyDescent="0.15">
      <c r="B299" s="124" t="s">
        <v>577</v>
      </c>
      <c r="C299" s="123" t="s">
        <v>369</v>
      </c>
      <c r="D299" s="32">
        <v>2</v>
      </c>
      <c r="E299" s="125">
        <v>277</v>
      </c>
      <c r="F299" s="60" t="s">
        <v>117</v>
      </c>
      <c r="G299" s="95">
        <f t="shared" si="88"/>
        <v>11.2</v>
      </c>
      <c r="H299" s="92">
        <f t="shared" si="86"/>
        <v>3102</v>
      </c>
      <c r="I299" s="58">
        <v>2</v>
      </c>
      <c r="J299" s="98" t="s">
        <v>640</v>
      </c>
      <c r="K299" s="97" t="str">
        <f t="shared" si="87"/>
        <v>2494672012</v>
      </c>
      <c r="L299" s="65">
        <f t="shared" si="89"/>
        <v>1097</v>
      </c>
    </row>
    <row r="300" spans="2:12" ht="14.25" customHeight="1" x14ac:dyDescent="0.15">
      <c r="B300" s="124" t="s">
        <v>578</v>
      </c>
      <c r="C300" s="123" t="s">
        <v>370</v>
      </c>
      <c r="D300" s="32">
        <v>1</v>
      </c>
      <c r="E300" s="125">
        <v>255</v>
      </c>
      <c r="F300" s="60" t="s">
        <v>117</v>
      </c>
      <c r="G300" s="95">
        <f t="shared" si="88"/>
        <v>11.2</v>
      </c>
      <c r="H300" s="92">
        <f t="shared" si="86"/>
        <v>2856</v>
      </c>
      <c r="I300" s="58">
        <v>2</v>
      </c>
      <c r="J300" s="98" t="s">
        <v>640</v>
      </c>
      <c r="K300" s="97" t="str">
        <f t="shared" si="87"/>
        <v>2494691012</v>
      </c>
      <c r="L300" s="65">
        <f t="shared" si="89"/>
        <v>0</v>
      </c>
    </row>
    <row r="301" spans="2:12" ht="14.25" customHeight="1" x14ac:dyDescent="0.15">
      <c r="B301" s="124" t="s">
        <v>579</v>
      </c>
      <c r="C301" s="123" t="s">
        <v>371</v>
      </c>
      <c r="D301" s="32">
        <v>1</v>
      </c>
      <c r="E301" s="125">
        <v>230</v>
      </c>
      <c r="F301" s="60" t="s">
        <v>117</v>
      </c>
      <c r="G301" s="95">
        <f t="shared" si="88"/>
        <v>11.2</v>
      </c>
      <c r="H301" s="92">
        <f t="shared" si="86"/>
        <v>2576</v>
      </c>
      <c r="I301" s="58">
        <v>2</v>
      </c>
      <c r="J301" s="98" t="s">
        <v>640</v>
      </c>
      <c r="K301" s="97" t="str">
        <f t="shared" si="87"/>
        <v>2494711012</v>
      </c>
      <c r="L301" s="65">
        <f t="shared" si="89"/>
        <v>0</v>
      </c>
    </row>
    <row r="302" spans="2:12" ht="14.25" customHeight="1" x14ac:dyDescent="0.15">
      <c r="B302" s="124" t="s">
        <v>580</v>
      </c>
      <c r="C302" s="123" t="s">
        <v>372</v>
      </c>
      <c r="D302" s="32">
        <v>3</v>
      </c>
      <c r="E302" s="125">
        <v>264</v>
      </c>
      <c r="F302" s="60" t="s">
        <v>117</v>
      </c>
      <c r="G302" s="95">
        <f t="shared" si="88"/>
        <v>11.2</v>
      </c>
      <c r="H302" s="92">
        <f t="shared" si="86"/>
        <v>2956</v>
      </c>
      <c r="I302" s="58">
        <v>2</v>
      </c>
      <c r="J302" s="98" t="s">
        <v>640</v>
      </c>
      <c r="K302" s="97" t="str">
        <f t="shared" si="87"/>
        <v>2495613012</v>
      </c>
      <c r="L302" s="65">
        <f t="shared" si="89"/>
        <v>1272</v>
      </c>
    </row>
    <row r="303" spans="2:12" ht="14.25" customHeight="1" x14ac:dyDescent="0.15">
      <c r="B303" s="124" t="s">
        <v>581</v>
      </c>
      <c r="C303" s="123" t="s">
        <v>373</v>
      </c>
      <c r="D303" s="32">
        <v>3</v>
      </c>
      <c r="E303" s="125">
        <v>238</v>
      </c>
      <c r="F303" s="60" t="s">
        <v>117</v>
      </c>
      <c r="G303" s="95">
        <f t="shared" si="88"/>
        <v>11.2</v>
      </c>
      <c r="H303" s="92">
        <f t="shared" si="86"/>
        <v>2665</v>
      </c>
      <c r="I303" s="58">
        <v>2</v>
      </c>
      <c r="J303" s="98" t="s">
        <v>640</v>
      </c>
      <c r="K303" s="97" t="str">
        <f t="shared" si="87"/>
        <v>2495633012</v>
      </c>
      <c r="L303" s="65">
        <f t="shared" si="89"/>
        <v>1272</v>
      </c>
    </row>
    <row r="304" spans="2:12" ht="14.25" customHeight="1" x14ac:dyDescent="0.15">
      <c r="B304" s="124" t="s">
        <v>582</v>
      </c>
      <c r="C304" s="123" t="s">
        <v>374</v>
      </c>
      <c r="D304" s="32">
        <v>2</v>
      </c>
      <c r="E304" s="125">
        <v>140</v>
      </c>
      <c r="F304" s="60" t="s">
        <v>117</v>
      </c>
      <c r="G304" s="95">
        <f t="shared" si="88"/>
        <v>11.2</v>
      </c>
      <c r="H304" s="92">
        <f t="shared" si="86"/>
        <v>1568</v>
      </c>
      <c r="I304" s="58">
        <v>2</v>
      </c>
      <c r="J304" s="98" t="s">
        <v>640</v>
      </c>
      <c r="K304" s="97" t="str">
        <f t="shared" si="87"/>
        <v>2495652012</v>
      </c>
      <c r="L304" s="65">
        <f t="shared" si="89"/>
        <v>2238</v>
      </c>
    </row>
    <row r="305" spans="2:12" ht="14.25" customHeight="1" x14ac:dyDescent="0.15">
      <c r="B305" s="124" t="s">
        <v>583</v>
      </c>
      <c r="C305" s="123" t="s">
        <v>375</v>
      </c>
      <c r="D305" s="32">
        <v>2</v>
      </c>
      <c r="E305" s="125">
        <v>126</v>
      </c>
      <c r="F305" s="60" t="s">
        <v>117</v>
      </c>
      <c r="G305" s="95">
        <f t="shared" si="88"/>
        <v>11.2</v>
      </c>
      <c r="H305" s="92">
        <f t="shared" si="86"/>
        <v>1411</v>
      </c>
      <c r="I305" s="58">
        <v>2</v>
      </c>
      <c r="J305" s="98" t="s">
        <v>640</v>
      </c>
      <c r="K305" s="97" t="str">
        <f t="shared" si="87"/>
        <v>2495672012</v>
      </c>
      <c r="L305" s="65">
        <f t="shared" si="89"/>
        <v>2238</v>
      </c>
    </row>
    <row r="306" spans="2:12" ht="14.25" customHeight="1" x14ac:dyDescent="0.15">
      <c r="B306" s="124" t="s">
        <v>584</v>
      </c>
      <c r="C306" s="123" t="s">
        <v>376</v>
      </c>
      <c r="D306" s="32">
        <v>1</v>
      </c>
      <c r="E306" s="125">
        <v>87</v>
      </c>
      <c r="F306" s="60" t="s">
        <v>117</v>
      </c>
      <c r="G306" s="95">
        <f t="shared" si="88"/>
        <v>11.2</v>
      </c>
      <c r="H306" s="92">
        <f t="shared" si="86"/>
        <v>974</v>
      </c>
      <c r="I306" s="58">
        <v>2</v>
      </c>
      <c r="J306" s="98" t="s">
        <v>640</v>
      </c>
      <c r="K306" s="97" t="str">
        <f t="shared" si="87"/>
        <v>2495691012</v>
      </c>
      <c r="L306" s="65">
        <f t="shared" si="89"/>
        <v>44</v>
      </c>
    </row>
    <row r="307" spans="2:12" ht="14.25" customHeight="1" x14ac:dyDescent="0.15">
      <c r="B307" s="124" t="s">
        <v>585</v>
      </c>
      <c r="C307" s="123" t="s">
        <v>377</v>
      </c>
      <c r="D307" s="32">
        <v>1</v>
      </c>
      <c r="E307" s="125">
        <v>78</v>
      </c>
      <c r="F307" s="60" t="s">
        <v>117</v>
      </c>
      <c r="G307" s="95">
        <f t="shared" si="88"/>
        <v>11.2</v>
      </c>
      <c r="H307" s="92">
        <f t="shared" si="86"/>
        <v>873</v>
      </c>
      <c r="I307" s="58">
        <v>2</v>
      </c>
      <c r="J307" s="98" t="s">
        <v>640</v>
      </c>
      <c r="K307" s="97" t="str">
        <f t="shared" si="87"/>
        <v>2495711012</v>
      </c>
      <c r="L307" s="65">
        <f t="shared" si="89"/>
        <v>44</v>
      </c>
    </row>
    <row r="308" spans="2:12" ht="14.25" customHeight="1" x14ac:dyDescent="0.15">
      <c r="B308" s="124" t="s">
        <v>586</v>
      </c>
      <c r="C308" s="123" t="s">
        <v>378</v>
      </c>
      <c r="D308" s="32">
        <v>6</v>
      </c>
      <c r="E308" s="125">
        <v>582</v>
      </c>
      <c r="F308" s="60" t="s">
        <v>117</v>
      </c>
      <c r="G308" s="95">
        <f t="shared" si="88"/>
        <v>11.2</v>
      </c>
      <c r="H308" s="92">
        <f t="shared" si="86"/>
        <v>6518</v>
      </c>
      <c r="I308" s="58">
        <v>2</v>
      </c>
      <c r="J308" s="98" t="s">
        <v>640</v>
      </c>
      <c r="K308" s="97" t="str">
        <f t="shared" si="87"/>
        <v>2499016012</v>
      </c>
      <c r="L308" s="65">
        <f t="shared" si="89"/>
        <v>2230</v>
      </c>
    </row>
    <row r="309" spans="2:12" ht="14.25" customHeight="1" x14ac:dyDescent="0.15">
      <c r="B309" s="124" t="s">
        <v>587</v>
      </c>
      <c r="C309" s="123" t="s">
        <v>379</v>
      </c>
      <c r="D309" s="32">
        <v>6</v>
      </c>
      <c r="E309" s="125">
        <v>524</v>
      </c>
      <c r="F309" s="60" t="s">
        <v>117</v>
      </c>
      <c r="G309" s="95">
        <f t="shared" si="88"/>
        <v>11.2</v>
      </c>
      <c r="H309" s="92">
        <f t="shared" si="86"/>
        <v>5868</v>
      </c>
      <c r="I309" s="58">
        <v>2</v>
      </c>
      <c r="J309" s="98" t="s">
        <v>640</v>
      </c>
      <c r="K309" s="97" t="str">
        <f t="shared" si="87"/>
        <v>2499036012</v>
      </c>
      <c r="L309" s="65">
        <f t="shared" si="89"/>
        <v>2230</v>
      </c>
    </row>
    <row r="310" spans="2:12" ht="14.25" customHeight="1" x14ac:dyDescent="0.15">
      <c r="B310" s="124" t="s">
        <v>588</v>
      </c>
      <c r="C310" s="123" t="s">
        <v>380</v>
      </c>
      <c r="D310" s="32">
        <v>5</v>
      </c>
      <c r="E310" s="125">
        <v>513</v>
      </c>
      <c r="F310" s="60" t="s">
        <v>117</v>
      </c>
      <c r="G310" s="95">
        <f t="shared" si="88"/>
        <v>11.2</v>
      </c>
      <c r="H310" s="92">
        <f t="shared" si="86"/>
        <v>5745</v>
      </c>
      <c r="I310" s="58">
        <v>2</v>
      </c>
      <c r="J310" s="98" t="s">
        <v>640</v>
      </c>
      <c r="K310" s="97" t="str">
        <f t="shared" si="87"/>
        <v>2499055012</v>
      </c>
      <c r="L310" s="65">
        <f t="shared" si="89"/>
        <v>1916</v>
      </c>
    </row>
    <row r="311" spans="2:12" ht="14.25" customHeight="1" x14ac:dyDescent="0.15">
      <c r="B311" s="124" t="s">
        <v>589</v>
      </c>
      <c r="C311" s="123" t="s">
        <v>381</v>
      </c>
      <c r="D311" s="32">
        <v>5</v>
      </c>
      <c r="E311" s="125">
        <v>462</v>
      </c>
      <c r="F311" s="60" t="s">
        <v>117</v>
      </c>
      <c r="G311" s="95">
        <f t="shared" si="88"/>
        <v>11.2</v>
      </c>
      <c r="H311" s="92">
        <f t="shared" si="86"/>
        <v>5174</v>
      </c>
      <c r="I311" s="58">
        <v>2</v>
      </c>
      <c r="J311" s="98" t="s">
        <v>640</v>
      </c>
      <c r="K311" s="97" t="str">
        <f t="shared" si="87"/>
        <v>2499075012</v>
      </c>
      <c r="L311" s="65">
        <f t="shared" si="89"/>
        <v>1916</v>
      </c>
    </row>
    <row r="312" spans="2:12" ht="14.25" customHeight="1" x14ac:dyDescent="0.15">
      <c r="B312" s="124" t="s">
        <v>590</v>
      </c>
      <c r="C312" s="123" t="s">
        <v>382</v>
      </c>
      <c r="D312" s="32">
        <v>4</v>
      </c>
      <c r="E312" s="125">
        <v>445</v>
      </c>
      <c r="F312" s="60" t="s">
        <v>117</v>
      </c>
      <c r="G312" s="95">
        <f t="shared" si="88"/>
        <v>11.2</v>
      </c>
      <c r="H312" s="92">
        <f t="shared" si="86"/>
        <v>4984</v>
      </c>
      <c r="I312" s="58">
        <v>2</v>
      </c>
      <c r="J312" s="98" t="s">
        <v>640</v>
      </c>
      <c r="K312" s="97" t="str">
        <f t="shared" si="87"/>
        <v>2499094012</v>
      </c>
      <c r="L312" s="65">
        <f t="shared" si="89"/>
        <v>1598</v>
      </c>
    </row>
    <row r="313" spans="2:12" ht="14.25" customHeight="1" x14ac:dyDescent="0.15">
      <c r="B313" s="124" t="s">
        <v>591</v>
      </c>
      <c r="C313" s="123" t="s">
        <v>383</v>
      </c>
      <c r="D313" s="32">
        <v>4</v>
      </c>
      <c r="E313" s="125">
        <v>401</v>
      </c>
      <c r="F313" s="60" t="s">
        <v>117</v>
      </c>
      <c r="G313" s="95">
        <f t="shared" si="88"/>
        <v>11.2</v>
      </c>
      <c r="H313" s="92">
        <f t="shared" si="86"/>
        <v>4491</v>
      </c>
      <c r="I313" s="58">
        <v>2</v>
      </c>
      <c r="J313" s="98" t="s">
        <v>640</v>
      </c>
      <c r="K313" s="97" t="str">
        <f t="shared" si="87"/>
        <v>2499114012</v>
      </c>
      <c r="L313" s="65">
        <f t="shared" si="89"/>
        <v>1598</v>
      </c>
    </row>
    <row r="314" spans="2:12" ht="14.25" customHeight="1" x14ac:dyDescent="0.15">
      <c r="B314" s="124" t="s">
        <v>592</v>
      </c>
      <c r="C314" s="123" t="s">
        <v>384</v>
      </c>
      <c r="D314" s="32">
        <v>3</v>
      </c>
      <c r="E314" s="125">
        <v>412</v>
      </c>
      <c r="F314" s="60" t="s">
        <v>117</v>
      </c>
      <c r="G314" s="95">
        <f t="shared" si="88"/>
        <v>11.2</v>
      </c>
      <c r="H314" s="92">
        <f t="shared" si="86"/>
        <v>4614</v>
      </c>
      <c r="I314" s="58">
        <v>2</v>
      </c>
      <c r="J314" s="98" t="s">
        <v>640</v>
      </c>
      <c r="K314" s="97" t="str">
        <f t="shared" si="87"/>
        <v>2499133012</v>
      </c>
      <c r="L314" s="65">
        <f t="shared" si="89"/>
        <v>1455</v>
      </c>
    </row>
    <row r="315" spans="2:12" ht="14.25" customHeight="1" x14ac:dyDescent="0.15">
      <c r="B315" s="124" t="s">
        <v>593</v>
      </c>
      <c r="C315" s="123" t="s">
        <v>385</v>
      </c>
      <c r="D315" s="32">
        <v>3</v>
      </c>
      <c r="E315" s="125">
        <v>371</v>
      </c>
      <c r="F315" s="60" t="s">
        <v>117</v>
      </c>
      <c r="G315" s="95">
        <f t="shared" si="88"/>
        <v>11.2</v>
      </c>
      <c r="H315" s="92">
        <f t="shared" si="86"/>
        <v>4155</v>
      </c>
      <c r="I315" s="58">
        <v>2</v>
      </c>
      <c r="J315" s="98" t="s">
        <v>640</v>
      </c>
      <c r="K315" s="97" t="str">
        <f t="shared" si="87"/>
        <v>2499153012</v>
      </c>
      <c r="L315" s="65">
        <f t="shared" si="89"/>
        <v>1455</v>
      </c>
    </row>
    <row r="316" spans="2:12" ht="14.25" customHeight="1" x14ac:dyDescent="0.15">
      <c r="B316" s="124" t="s">
        <v>594</v>
      </c>
      <c r="C316" s="123" t="s">
        <v>386</v>
      </c>
      <c r="D316" s="32">
        <v>2</v>
      </c>
      <c r="E316" s="125">
        <v>376</v>
      </c>
      <c r="F316" s="60" t="s">
        <v>117</v>
      </c>
      <c r="G316" s="95">
        <f t="shared" si="88"/>
        <v>11.2</v>
      </c>
      <c r="H316" s="92">
        <f t="shared" si="86"/>
        <v>4211</v>
      </c>
      <c r="I316" s="58">
        <v>2</v>
      </c>
      <c r="J316" s="98" t="s">
        <v>640</v>
      </c>
      <c r="K316" s="97" t="str">
        <f t="shared" si="87"/>
        <v>2499172012</v>
      </c>
      <c r="L316" s="65">
        <f t="shared" si="89"/>
        <v>1294</v>
      </c>
    </row>
    <row r="317" spans="2:12" ht="14.25" customHeight="1" x14ac:dyDescent="0.15">
      <c r="B317" s="124" t="s">
        <v>595</v>
      </c>
      <c r="C317" s="123" t="s">
        <v>387</v>
      </c>
      <c r="D317" s="32">
        <v>2</v>
      </c>
      <c r="E317" s="125">
        <v>338</v>
      </c>
      <c r="F317" s="60" t="s">
        <v>117</v>
      </c>
      <c r="G317" s="95">
        <f t="shared" si="88"/>
        <v>11.2</v>
      </c>
      <c r="H317" s="92">
        <f t="shared" si="86"/>
        <v>3785</v>
      </c>
      <c r="I317" s="58">
        <v>2</v>
      </c>
      <c r="J317" s="98" t="s">
        <v>640</v>
      </c>
      <c r="K317" s="97" t="str">
        <f t="shared" si="87"/>
        <v>2499192012</v>
      </c>
      <c r="L317" s="65">
        <f t="shared" si="89"/>
        <v>1294</v>
      </c>
    </row>
    <row r="318" spans="2:12" ht="14.25" customHeight="1" x14ac:dyDescent="0.15">
      <c r="B318" s="124" t="s">
        <v>594</v>
      </c>
      <c r="C318" s="123" t="s">
        <v>756</v>
      </c>
      <c r="D318" s="32">
        <v>1</v>
      </c>
      <c r="E318" s="125">
        <v>376</v>
      </c>
      <c r="F318" s="60" t="s">
        <v>117</v>
      </c>
      <c r="G318" s="95">
        <f t="shared" si="88"/>
        <v>11.2</v>
      </c>
      <c r="H318" s="92">
        <f t="shared" si="86"/>
        <v>4211</v>
      </c>
      <c r="I318" s="58">
        <v>2</v>
      </c>
      <c r="J318" s="98" t="s">
        <v>640</v>
      </c>
      <c r="K318" s="97" t="str">
        <f t="shared" si="87"/>
        <v>2499171012</v>
      </c>
      <c r="L318" s="65">
        <f t="shared" si="89"/>
        <v>0</v>
      </c>
    </row>
    <row r="319" spans="2:12" ht="14.25" customHeight="1" x14ac:dyDescent="0.15">
      <c r="B319" s="124" t="s">
        <v>595</v>
      </c>
      <c r="C319" s="123" t="s">
        <v>757</v>
      </c>
      <c r="D319" s="32">
        <v>1</v>
      </c>
      <c r="E319" s="125">
        <v>338</v>
      </c>
      <c r="F319" s="60" t="s">
        <v>117</v>
      </c>
      <c r="G319" s="95">
        <f t="shared" si="88"/>
        <v>11.2</v>
      </c>
      <c r="H319" s="92">
        <f t="shared" si="86"/>
        <v>3785</v>
      </c>
      <c r="I319" s="58">
        <v>2</v>
      </c>
      <c r="J319" s="98" t="s">
        <v>640</v>
      </c>
      <c r="K319" s="97" t="str">
        <f t="shared" si="87"/>
        <v>2499191012</v>
      </c>
      <c r="L319" s="65">
        <f t="shared" si="89"/>
        <v>0</v>
      </c>
    </row>
    <row r="320" spans="2:12" ht="14.25" customHeight="1" x14ac:dyDescent="0.15">
      <c r="B320" s="124" t="s">
        <v>596</v>
      </c>
      <c r="C320" s="123" t="s">
        <v>388</v>
      </c>
      <c r="D320" s="32">
        <v>6</v>
      </c>
      <c r="E320" s="125">
        <v>422</v>
      </c>
      <c r="F320" s="60" t="s">
        <v>117</v>
      </c>
      <c r="G320" s="95">
        <f t="shared" si="88"/>
        <v>11.2</v>
      </c>
      <c r="H320" s="92">
        <f t="shared" si="86"/>
        <v>4726</v>
      </c>
      <c r="I320" s="58">
        <v>2</v>
      </c>
      <c r="J320" s="98" t="s">
        <v>640</v>
      </c>
      <c r="K320" s="97" t="str">
        <f t="shared" si="87"/>
        <v>2499216012</v>
      </c>
      <c r="L320" s="65">
        <f t="shared" si="89"/>
        <v>1683</v>
      </c>
    </row>
    <row r="321" spans="2:12" ht="14.25" customHeight="1" x14ac:dyDescent="0.15">
      <c r="B321" s="124" t="s">
        <v>597</v>
      </c>
      <c r="C321" s="123" t="s">
        <v>389</v>
      </c>
      <c r="D321" s="32">
        <v>6</v>
      </c>
      <c r="E321" s="125">
        <v>380</v>
      </c>
      <c r="F321" s="60" t="s">
        <v>117</v>
      </c>
      <c r="G321" s="95">
        <f t="shared" si="88"/>
        <v>11.2</v>
      </c>
      <c r="H321" s="92">
        <f t="shared" si="86"/>
        <v>4256</v>
      </c>
      <c r="I321" s="58">
        <v>2</v>
      </c>
      <c r="J321" s="98" t="s">
        <v>640</v>
      </c>
      <c r="K321" s="97" t="str">
        <f t="shared" si="87"/>
        <v>2499236012</v>
      </c>
      <c r="L321" s="65">
        <f t="shared" si="89"/>
        <v>1683</v>
      </c>
    </row>
    <row r="322" spans="2:12" ht="14.25" customHeight="1" x14ac:dyDescent="0.15">
      <c r="B322" s="124" t="s">
        <v>598</v>
      </c>
      <c r="C322" s="123" t="s">
        <v>390</v>
      </c>
      <c r="D322" s="32">
        <v>5</v>
      </c>
      <c r="E322" s="125">
        <v>385</v>
      </c>
      <c r="F322" s="60" t="s">
        <v>117</v>
      </c>
      <c r="G322" s="95">
        <f t="shared" si="88"/>
        <v>11.2</v>
      </c>
      <c r="H322" s="92">
        <f t="shared" si="86"/>
        <v>4312</v>
      </c>
      <c r="I322" s="58">
        <v>2</v>
      </c>
      <c r="J322" s="98" t="s">
        <v>640</v>
      </c>
      <c r="K322" s="97" t="str">
        <f t="shared" si="87"/>
        <v>2499255012</v>
      </c>
      <c r="L322" s="65">
        <f t="shared" si="89"/>
        <v>1272</v>
      </c>
    </row>
    <row r="323" spans="2:12" ht="14.25" customHeight="1" x14ac:dyDescent="0.15">
      <c r="B323" s="124" t="s">
        <v>599</v>
      </c>
      <c r="C323" s="123" t="s">
        <v>391</v>
      </c>
      <c r="D323" s="32">
        <v>5</v>
      </c>
      <c r="E323" s="125">
        <v>347</v>
      </c>
      <c r="F323" s="60" t="s">
        <v>117</v>
      </c>
      <c r="G323" s="95">
        <f t="shared" si="88"/>
        <v>11.2</v>
      </c>
      <c r="H323" s="92">
        <f t="shared" ref="H323:H361" si="90">ROUNDDOWN(E323*G323,0)</f>
        <v>3886</v>
      </c>
      <c r="I323" s="58">
        <v>2</v>
      </c>
      <c r="J323" s="98" t="s">
        <v>640</v>
      </c>
      <c r="K323" s="97" t="str">
        <f t="shared" ref="K323:K361" si="91">B323&amp;D323&amp;F323&amp;I323</f>
        <v>2499275012</v>
      </c>
      <c r="L323" s="65">
        <f t="shared" si="89"/>
        <v>1272</v>
      </c>
    </row>
    <row r="324" spans="2:12" ht="14.25" customHeight="1" x14ac:dyDescent="0.15">
      <c r="B324" s="124" t="s">
        <v>600</v>
      </c>
      <c r="C324" s="123" t="s">
        <v>392</v>
      </c>
      <c r="D324" s="32">
        <v>4</v>
      </c>
      <c r="E324" s="125">
        <v>280</v>
      </c>
      <c r="F324" s="60" t="s">
        <v>117</v>
      </c>
      <c r="G324" s="95">
        <f t="shared" ref="G324:G362" si="92">G$2</f>
        <v>11.2</v>
      </c>
      <c r="H324" s="92">
        <f t="shared" si="90"/>
        <v>3136</v>
      </c>
      <c r="I324" s="58">
        <v>2</v>
      </c>
      <c r="J324" s="98" t="s">
        <v>640</v>
      </c>
      <c r="K324" s="97" t="str">
        <f t="shared" si="91"/>
        <v>2499294012</v>
      </c>
      <c r="L324" s="65">
        <f t="shared" si="89"/>
        <v>2382</v>
      </c>
    </row>
    <row r="325" spans="2:12" ht="14.25" customHeight="1" x14ac:dyDescent="0.15">
      <c r="B325" s="124" t="s">
        <v>601</v>
      </c>
      <c r="C325" s="123" t="s">
        <v>393</v>
      </c>
      <c r="D325" s="32">
        <v>4</v>
      </c>
      <c r="E325" s="125">
        <v>252</v>
      </c>
      <c r="F325" s="60" t="s">
        <v>117</v>
      </c>
      <c r="G325" s="95">
        <f t="shared" si="92"/>
        <v>11.2</v>
      </c>
      <c r="H325" s="92">
        <f t="shared" si="90"/>
        <v>2822</v>
      </c>
      <c r="I325" s="58">
        <v>2</v>
      </c>
      <c r="J325" s="98" t="s">
        <v>640</v>
      </c>
      <c r="K325" s="97" t="str">
        <f t="shared" si="91"/>
        <v>2499314012</v>
      </c>
      <c r="L325" s="65">
        <f t="shared" si="89"/>
        <v>2382</v>
      </c>
    </row>
    <row r="326" spans="2:12" ht="14.25" customHeight="1" x14ac:dyDescent="0.15">
      <c r="B326" s="124" t="s">
        <v>602</v>
      </c>
      <c r="C326" s="123" t="s">
        <v>394</v>
      </c>
      <c r="D326" s="32">
        <v>3</v>
      </c>
      <c r="E326" s="125">
        <v>242</v>
      </c>
      <c r="F326" s="60" t="s">
        <v>117</v>
      </c>
      <c r="G326" s="95">
        <f t="shared" si="92"/>
        <v>11.2</v>
      </c>
      <c r="H326" s="92">
        <f t="shared" si="90"/>
        <v>2710</v>
      </c>
      <c r="I326" s="58">
        <v>2</v>
      </c>
      <c r="J326" s="98" t="s">
        <v>640</v>
      </c>
      <c r="K326" s="97" t="str">
        <f t="shared" si="91"/>
        <v>2499333012</v>
      </c>
      <c r="L326" s="65">
        <f t="shared" si="89"/>
        <v>2663</v>
      </c>
    </row>
    <row r="327" spans="2:12" ht="14.25" customHeight="1" x14ac:dyDescent="0.15">
      <c r="B327" s="124" t="s">
        <v>603</v>
      </c>
      <c r="C327" s="123" t="s">
        <v>395</v>
      </c>
      <c r="D327" s="32">
        <v>3</v>
      </c>
      <c r="E327" s="125">
        <v>218</v>
      </c>
      <c r="F327" s="60" t="s">
        <v>117</v>
      </c>
      <c r="G327" s="95">
        <f t="shared" si="92"/>
        <v>11.2</v>
      </c>
      <c r="H327" s="92">
        <f t="shared" si="90"/>
        <v>2441</v>
      </c>
      <c r="I327" s="58">
        <v>2</v>
      </c>
      <c r="J327" s="98" t="s">
        <v>640</v>
      </c>
      <c r="K327" s="97" t="str">
        <f t="shared" si="91"/>
        <v>2499353012</v>
      </c>
      <c r="L327" s="65">
        <f t="shared" si="89"/>
        <v>2663</v>
      </c>
    </row>
    <row r="328" spans="2:12" ht="14.25" customHeight="1" x14ac:dyDescent="0.15">
      <c r="B328" s="124" t="s">
        <v>604</v>
      </c>
      <c r="C328" s="123" t="s">
        <v>396</v>
      </c>
      <c r="D328" s="32">
        <v>2</v>
      </c>
      <c r="E328" s="125">
        <v>207</v>
      </c>
      <c r="F328" s="60" t="s">
        <v>117</v>
      </c>
      <c r="G328" s="95">
        <f t="shared" si="92"/>
        <v>11.2</v>
      </c>
      <c r="H328" s="92">
        <f t="shared" si="90"/>
        <v>2318</v>
      </c>
      <c r="I328" s="58">
        <v>2</v>
      </c>
      <c r="J328" s="98" t="s">
        <v>640</v>
      </c>
      <c r="K328" s="97" t="str">
        <f t="shared" si="91"/>
        <v>2499372012</v>
      </c>
      <c r="L328" s="65">
        <f t="shared" si="89"/>
        <v>2764</v>
      </c>
    </row>
    <row r="329" spans="2:12" ht="14.25" customHeight="1" x14ac:dyDescent="0.15">
      <c r="B329" s="124" t="s">
        <v>605</v>
      </c>
      <c r="C329" s="123" t="s">
        <v>397</v>
      </c>
      <c r="D329" s="32">
        <v>2</v>
      </c>
      <c r="E329" s="125">
        <v>186</v>
      </c>
      <c r="F329" s="60" t="s">
        <v>117</v>
      </c>
      <c r="G329" s="95">
        <f t="shared" si="92"/>
        <v>11.2</v>
      </c>
      <c r="H329" s="92">
        <f t="shared" si="90"/>
        <v>2083</v>
      </c>
      <c r="I329" s="58">
        <v>2</v>
      </c>
      <c r="J329" s="98" t="s">
        <v>640</v>
      </c>
      <c r="K329" s="97" t="str">
        <f t="shared" si="91"/>
        <v>2499392012</v>
      </c>
      <c r="L329" s="65">
        <f t="shared" si="89"/>
        <v>2764</v>
      </c>
    </row>
    <row r="330" spans="2:12" ht="14.25" customHeight="1" x14ac:dyDescent="0.15">
      <c r="B330" s="124" t="s">
        <v>604</v>
      </c>
      <c r="C330" s="123" t="s">
        <v>758</v>
      </c>
      <c r="D330" s="32">
        <v>1</v>
      </c>
      <c r="E330" s="125">
        <v>207</v>
      </c>
      <c r="F330" s="60" t="s">
        <v>117</v>
      </c>
      <c r="G330" s="95">
        <f t="shared" si="92"/>
        <v>11.2</v>
      </c>
      <c r="H330" s="92">
        <f t="shared" si="90"/>
        <v>2318</v>
      </c>
      <c r="I330" s="58">
        <v>2</v>
      </c>
      <c r="J330" s="98" t="s">
        <v>640</v>
      </c>
      <c r="K330" s="97" t="str">
        <f t="shared" si="91"/>
        <v>2499371012</v>
      </c>
      <c r="L330" s="65">
        <f t="shared" si="89"/>
        <v>44</v>
      </c>
    </row>
    <row r="331" spans="2:12" ht="14.25" customHeight="1" x14ac:dyDescent="0.15">
      <c r="B331" s="124" t="s">
        <v>605</v>
      </c>
      <c r="C331" s="123" t="s">
        <v>759</v>
      </c>
      <c r="D331" s="32">
        <v>1</v>
      </c>
      <c r="E331" s="125">
        <v>186</v>
      </c>
      <c r="F331" s="60" t="s">
        <v>117</v>
      </c>
      <c r="G331" s="95">
        <f t="shared" si="92"/>
        <v>11.2</v>
      </c>
      <c r="H331" s="92">
        <f t="shared" si="90"/>
        <v>2083</v>
      </c>
      <c r="I331" s="58">
        <v>2</v>
      </c>
      <c r="J331" s="98" t="s">
        <v>640</v>
      </c>
      <c r="K331" s="97" t="str">
        <f t="shared" si="91"/>
        <v>2499391012</v>
      </c>
      <c r="L331" s="65">
        <f t="shared" si="89"/>
        <v>44</v>
      </c>
    </row>
    <row r="332" spans="2:12" ht="14.25" customHeight="1" x14ac:dyDescent="0.15">
      <c r="B332" s="124" t="s">
        <v>606</v>
      </c>
      <c r="C332" s="123" t="s">
        <v>398</v>
      </c>
      <c r="D332" s="32">
        <v>3</v>
      </c>
      <c r="E332" s="125">
        <v>513</v>
      </c>
      <c r="F332" s="60" t="s">
        <v>117</v>
      </c>
      <c r="G332" s="95">
        <f t="shared" si="92"/>
        <v>11.2</v>
      </c>
      <c r="H332" s="92">
        <f t="shared" si="90"/>
        <v>5745</v>
      </c>
      <c r="I332" s="58">
        <v>2</v>
      </c>
      <c r="J332" s="98" t="s">
        <v>640</v>
      </c>
      <c r="K332" s="97" t="str">
        <f t="shared" si="91"/>
        <v>2499413012</v>
      </c>
      <c r="L332" s="65">
        <f t="shared" si="89"/>
        <v>1916</v>
      </c>
    </row>
    <row r="333" spans="2:12" ht="14.25" customHeight="1" x14ac:dyDescent="0.15">
      <c r="B333" s="124" t="s">
        <v>607</v>
      </c>
      <c r="C333" s="123" t="s">
        <v>399</v>
      </c>
      <c r="D333" s="32">
        <v>3</v>
      </c>
      <c r="E333" s="125">
        <v>462</v>
      </c>
      <c r="F333" s="60" t="s">
        <v>117</v>
      </c>
      <c r="G333" s="95">
        <f t="shared" si="92"/>
        <v>11.2</v>
      </c>
      <c r="H333" s="92">
        <f t="shared" si="90"/>
        <v>5174</v>
      </c>
      <c r="I333" s="58">
        <v>2</v>
      </c>
      <c r="J333" s="98" t="s">
        <v>640</v>
      </c>
      <c r="K333" s="97" t="str">
        <f t="shared" si="91"/>
        <v>2499433012</v>
      </c>
      <c r="L333" s="65">
        <f t="shared" si="89"/>
        <v>1916</v>
      </c>
    </row>
    <row r="334" spans="2:12" ht="14.25" customHeight="1" x14ac:dyDescent="0.15">
      <c r="B334" s="124" t="s">
        <v>608</v>
      </c>
      <c r="C334" s="123" t="s">
        <v>400</v>
      </c>
      <c r="D334" s="32">
        <v>2</v>
      </c>
      <c r="E334" s="125">
        <v>429</v>
      </c>
      <c r="F334" s="60" t="s">
        <v>117</v>
      </c>
      <c r="G334" s="95">
        <f t="shared" si="92"/>
        <v>11.2</v>
      </c>
      <c r="H334" s="92">
        <f t="shared" si="90"/>
        <v>4804</v>
      </c>
      <c r="I334" s="58">
        <v>2</v>
      </c>
      <c r="J334" s="98" t="s">
        <v>640</v>
      </c>
      <c r="K334" s="97" t="str">
        <f t="shared" si="91"/>
        <v>2499452012</v>
      </c>
      <c r="L334" s="65">
        <f t="shared" si="89"/>
        <v>1097</v>
      </c>
    </row>
    <row r="335" spans="2:12" ht="14.25" customHeight="1" x14ac:dyDescent="0.15">
      <c r="B335" s="124" t="s">
        <v>609</v>
      </c>
      <c r="C335" s="123" t="s">
        <v>401</v>
      </c>
      <c r="D335" s="32">
        <v>2</v>
      </c>
      <c r="E335" s="125">
        <v>386</v>
      </c>
      <c r="F335" s="60" t="s">
        <v>117</v>
      </c>
      <c r="G335" s="95">
        <f t="shared" si="92"/>
        <v>11.2</v>
      </c>
      <c r="H335" s="92">
        <f t="shared" si="90"/>
        <v>4323</v>
      </c>
      <c r="I335" s="58">
        <v>2</v>
      </c>
      <c r="J335" s="98" t="s">
        <v>640</v>
      </c>
      <c r="K335" s="97" t="str">
        <f t="shared" si="91"/>
        <v>2499472012</v>
      </c>
      <c r="L335" s="65">
        <f t="shared" si="89"/>
        <v>1097</v>
      </c>
    </row>
    <row r="336" spans="2:12" ht="14.25" customHeight="1" x14ac:dyDescent="0.15">
      <c r="B336" s="124" t="s">
        <v>610</v>
      </c>
      <c r="C336" s="123" t="s">
        <v>402</v>
      </c>
      <c r="D336" s="32">
        <v>1</v>
      </c>
      <c r="E336" s="125">
        <v>376</v>
      </c>
      <c r="F336" s="60" t="s">
        <v>117</v>
      </c>
      <c r="G336" s="95">
        <f t="shared" si="92"/>
        <v>11.2</v>
      </c>
      <c r="H336" s="92">
        <f t="shared" si="90"/>
        <v>4211</v>
      </c>
      <c r="I336" s="58">
        <v>2</v>
      </c>
      <c r="J336" s="98" t="s">
        <v>640</v>
      </c>
      <c r="K336" s="97" t="str">
        <f t="shared" si="91"/>
        <v>2499491012</v>
      </c>
      <c r="L336" s="65">
        <f t="shared" si="89"/>
        <v>0</v>
      </c>
    </row>
    <row r="337" spans="2:12" ht="14.25" customHeight="1" x14ac:dyDescent="0.15">
      <c r="B337" s="124" t="s">
        <v>611</v>
      </c>
      <c r="C337" s="123" t="s">
        <v>403</v>
      </c>
      <c r="D337" s="32">
        <v>1</v>
      </c>
      <c r="E337" s="125">
        <v>338</v>
      </c>
      <c r="F337" s="60" t="s">
        <v>117</v>
      </c>
      <c r="G337" s="95">
        <f t="shared" si="92"/>
        <v>11.2</v>
      </c>
      <c r="H337" s="92">
        <f t="shared" si="90"/>
        <v>3785</v>
      </c>
      <c r="I337" s="58">
        <v>2</v>
      </c>
      <c r="J337" s="98" t="s">
        <v>640</v>
      </c>
      <c r="K337" s="97" t="str">
        <f t="shared" si="91"/>
        <v>2499511012</v>
      </c>
      <c r="L337" s="65">
        <f t="shared" ref="L337:L361" si="93">L67</f>
        <v>0</v>
      </c>
    </row>
    <row r="338" spans="2:12" ht="14.25" customHeight="1" x14ac:dyDescent="0.15">
      <c r="B338" s="124" t="s">
        <v>612</v>
      </c>
      <c r="C338" s="123" t="s">
        <v>404</v>
      </c>
      <c r="D338" s="32">
        <v>3</v>
      </c>
      <c r="E338" s="125">
        <v>385</v>
      </c>
      <c r="F338" s="60" t="s">
        <v>117</v>
      </c>
      <c r="G338" s="95">
        <f t="shared" si="92"/>
        <v>11.2</v>
      </c>
      <c r="H338" s="92">
        <f t="shared" si="90"/>
        <v>4312</v>
      </c>
      <c r="I338" s="58">
        <v>2</v>
      </c>
      <c r="J338" s="98" t="s">
        <v>640</v>
      </c>
      <c r="K338" s="97" t="str">
        <f t="shared" si="91"/>
        <v>2499533012</v>
      </c>
      <c r="L338" s="65">
        <f t="shared" si="93"/>
        <v>1272</v>
      </c>
    </row>
    <row r="339" spans="2:12" ht="14.25" customHeight="1" x14ac:dyDescent="0.15">
      <c r="B339" s="124" t="s">
        <v>613</v>
      </c>
      <c r="C339" s="123" t="s">
        <v>405</v>
      </c>
      <c r="D339" s="32">
        <v>3</v>
      </c>
      <c r="E339" s="125">
        <v>347</v>
      </c>
      <c r="F339" s="60" t="s">
        <v>117</v>
      </c>
      <c r="G339" s="95">
        <f t="shared" si="92"/>
        <v>11.2</v>
      </c>
      <c r="H339" s="92">
        <f t="shared" si="90"/>
        <v>3886</v>
      </c>
      <c r="I339" s="58">
        <v>2</v>
      </c>
      <c r="J339" s="98" t="s">
        <v>640</v>
      </c>
      <c r="K339" s="97" t="str">
        <f t="shared" si="91"/>
        <v>2499553012</v>
      </c>
      <c r="L339" s="65">
        <f t="shared" si="93"/>
        <v>1272</v>
      </c>
    </row>
    <row r="340" spans="2:12" ht="14.25" customHeight="1" x14ac:dyDescent="0.15">
      <c r="B340" s="124" t="s">
        <v>614</v>
      </c>
      <c r="C340" s="123" t="s">
        <v>406</v>
      </c>
      <c r="D340" s="32">
        <v>2</v>
      </c>
      <c r="E340" s="125">
        <v>261</v>
      </c>
      <c r="F340" s="60" t="s">
        <v>117</v>
      </c>
      <c r="G340" s="95">
        <f t="shared" si="92"/>
        <v>11.2</v>
      </c>
      <c r="H340" s="92">
        <f t="shared" si="90"/>
        <v>2923</v>
      </c>
      <c r="I340" s="58">
        <v>2</v>
      </c>
      <c r="J340" s="98" t="s">
        <v>640</v>
      </c>
      <c r="K340" s="97" t="str">
        <f t="shared" si="91"/>
        <v>2499572012</v>
      </c>
      <c r="L340" s="65">
        <f t="shared" si="93"/>
        <v>2238</v>
      </c>
    </row>
    <row r="341" spans="2:12" ht="14.25" customHeight="1" x14ac:dyDescent="0.15">
      <c r="B341" s="124" t="s">
        <v>615</v>
      </c>
      <c r="C341" s="123" t="s">
        <v>407</v>
      </c>
      <c r="D341" s="32">
        <v>2</v>
      </c>
      <c r="E341" s="125">
        <v>235</v>
      </c>
      <c r="F341" s="60" t="s">
        <v>117</v>
      </c>
      <c r="G341" s="95">
        <f t="shared" si="92"/>
        <v>11.2</v>
      </c>
      <c r="H341" s="92">
        <f t="shared" si="90"/>
        <v>2632</v>
      </c>
      <c r="I341" s="58">
        <v>2</v>
      </c>
      <c r="J341" s="98" t="s">
        <v>640</v>
      </c>
      <c r="K341" s="97" t="str">
        <f t="shared" si="91"/>
        <v>2499592012</v>
      </c>
      <c r="L341" s="65">
        <f t="shared" si="93"/>
        <v>2238</v>
      </c>
    </row>
    <row r="342" spans="2:12" ht="14.25" customHeight="1" x14ac:dyDescent="0.15">
      <c r="B342" s="124" t="s">
        <v>616</v>
      </c>
      <c r="C342" s="123" t="s">
        <v>408</v>
      </c>
      <c r="D342" s="32">
        <v>1</v>
      </c>
      <c r="E342" s="125">
        <v>206</v>
      </c>
      <c r="F342" s="60" t="s">
        <v>117</v>
      </c>
      <c r="G342" s="95">
        <f t="shared" si="92"/>
        <v>11.2</v>
      </c>
      <c r="H342" s="92">
        <f t="shared" si="90"/>
        <v>2307</v>
      </c>
      <c r="I342" s="58">
        <v>2</v>
      </c>
      <c r="J342" s="98" t="s">
        <v>640</v>
      </c>
      <c r="K342" s="97" t="str">
        <f t="shared" si="91"/>
        <v>2499611012</v>
      </c>
      <c r="L342" s="65">
        <f t="shared" si="93"/>
        <v>44</v>
      </c>
    </row>
    <row r="343" spans="2:12" ht="14.25" customHeight="1" x14ac:dyDescent="0.15">
      <c r="B343" s="124" t="s">
        <v>617</v>
      </c>
      <c r="C343" s="123" t="s">
        <v>409</v>
      </c>
      <c r="D343" s="32">
        <v>1</v>
      </c>
      <c r="E343" s="125">
        <v>185</v>
      </c>
      <c r="F343" s="60" t="s">
        <v>117</v>
      </c>
      <c r="G343" s="95">
        <f t="shared" si="92"/>
        <v>11.2</v>
      </c>
      <c r="H343" s="92">
        <f t="shared" si="90"/>
        <v>2072</v>
      </c>
      <c r="I343" s="58">
        <v>2</v>
      </c>
      <c r="J343" s="98" t="s">
        <v>640</v>
      </c>
      <c r="K343" s="97" t="str">
        <f t="shared" si="91"/>
        <v>2499631012</v>
      </c>
      <c r="L343" s="65">
        <f t="shared" si="93"/>
        <v>44</v>
      </c>
    </row>
    <row r="344" spans="2:12" ht="14.25" customHeight="1" x14ac:dyDescent="0.15">
      <c r="B344" s="124" t="s">
        <v>810</v>
      </c>
      <c r="C344" s="88" t="s">
        <v>760</v>
      </c>
      <c r="D344" s="32">
        <v>6</v>
      </c>
      <c r="E344" s="125">
        <v>554</v>
      </c>
      <c r="F344" s="60" t="s">
        <v>117</v>
      </c>
      <c r="G344" s="95">
        <f t="shared" si="92"/>
        <v>11.2</v>
      </c>
      <c r="H344" s="92">
        <f t="shared" si="90"/>
        <v>6204</v>
      </c>
      <c r="I344" s="58">
        <v>2</v>
      </c>
      <c r="J344" s="98" t="s">
        <v>640</v>
      </c>
      <c r="K344" s="97" t="str">
        <f t="shared" si="91"/>
        <v>2499706012</v>
      </c>
      <c r="L344" s="65">
        <f t="shared" si="93"/>
        <v>2230</v>
      </c>
    </row>
    <row r="345" spans="2:12" ht="14.25" customHeight="1" x14ac:dyDescent="0.15">
      <c r="B345" s="124" t="s">
        <v>811</v>
      </c>
      <c r="C345" s="88" t="s">
        <v>761</v>
      </c>
      <c r="D345" s="32">
        <v>6</v>
      </c>
      <c r="E345" s="125">
        <v>499</v>
      </c>
      <c r="F345" s="60" t="s">
        <v>117</v>
      </c>
      <c r="G345" s="95">
        <f t="shared" si="92"/>
        <v>11.2</v>
      </c>
      <c r="H345" s="92">
        <f t="shared" si="90"/>
        <v>5588</v>
      </c>
      <c r="I345" s="58">
        <v>2</v>
      </c>
      <c r="J345" s="98" t="s">
        <v>640</v>
      </c>
      <c r="K345" s="97" t="str">
        <f t="shared" si="91"/>
        <v>2499716012</v>
      </c>
      <c r="L345" s="65">
        <f t="shared" si="93"/>
        <v>2230</v>
      </c>
    </row>
    <row r="346" spans="2:12" ht="14.25" customHeight="1" x14ac:dyDescent="0.15">
      <c r="B346" s="124" t="s">
        <v>812</v>
      </c>
      <c r="C346" s="88" t="s">
        <v>762</v>
      </c>
      <c r="D346" s="32">
        <v>5</v>
      </c>
      <c r="E346" s="125">
        <v>489</v>
      </c>
      <c r="F346" s="60" t="s">
        <v>117</v>
      </c>
      <c r="G346" s="95">
        <f t="shared" si="92"/>
        <v>11.2</v>
      </c>
      <c r="H346" s="92">
        <f t="shared" si="90"/>
        <v>5476</v>
      </c>
      <c r="I346" s="58">
        <v>2</v>
      </c>
      <c r="J346" s="98" t="s">
        <v>640</v>
      </c>
      <c r="K346" s="97" t="str">
        <f t="shared" si="91"/>
        <v>2499725012</v>
      </c>
      <c r="L346" s="65">
        <f t="shared" si="93"/>
        <v>1916</v>
      </c>
    </row>
    <row r="347" spans="2:12" ht="14.25" customHeight="1" x14ac:dyDescent="0.15">
      <c r="B347" s="124" t="s">
        <v>813</v>
      </c>
      <c r="C347" s="88" t="s">
        <v>763</v>
      </c>
      <c r="D347" s="32">
        <v>5</v>
      </c>
      <c r="E347" s="125">
        <v>440</v>
      </c>
      <c r="F347" s="60" t="s">
        <v>117</v>
      </c>
      <c r="G347" s="95">
        <f t="shared" si="92"/>
        <v>11.2</v>
      </c>
      <c r="H347" s="92">
        <f t="shared" si="90"/>
        <v>4928</v>
      </c>
      <c r="I347" s="58">
        <v>2</v>
      </c>
      <c r="J347" s="98" t="s">
        <v>640</v>
      </c>
      <c r="K347" s="97" t="str">
        <f t="shared" si="91"/>
        <v>2499735012</v>
      </c>
      <c r="L347" s="65">
        <f t="shared" si="93"/>
        <v>1916</v>
      </c>
    </row>
    <row r="348" spans="2:12" ht="14.25" customHeight="1" x14ac:dyDescent="0.15">
      <c r="B348" s="124" t="s">
        <v>814</v>
      </c>
      <c r="C348" s="88" t="s">
        <v>764</v>
      </c>
      <c r="D348" s="32">
        <v>4</v>
      </c>
      <c r="E348" s="125">
        <v>423</v>
      </c>
      <c r="F348" s="60" t="s">
        <v>117</v>
      </c>
      <c r="G348" s="95">
        <f t="shared" si="92"/>
        <v>11.2</v>
      </c>
      <c r="H348" s="92">
        <f t="shared" si="90"/>
        <v>4737</v>
      </c>
      <c r="I348" s="58">
        <v>2</v>
      </c>
      <c r="J348" s="98" t="s">
        <v>640</v>
      </c>
      <c r="K348" s="97" t="str">
        <f t="shared" si="91"/>
        <v>2499744012</v>
      </c>
      <c r="L348" s="65">
        <f t="shared" si="93"/>
        <v>1598</v>
      </c>
    </row>
    <row r="349" spans="2:12" ht="14.25" customHeight="1" x14ac:dyDescent="0.15">
      <c r="B349" s="124" t="s">
        <v>815</v>
      </c>
      <c r="C349" s="88" t="s">
        <v>765</v>
      </c>
      <c r="D349" s="32">
        <v>4</v>
      </c>
      <c r="E349" s="125">
        <v>381</v>
      </c>
      <c r="F349" s="60" t="s">
        <v>117</v>
      </c>
      <c r="G349" s="95">
        <f t="shared" si="92"/>
        <v>11.2</v>
      </c>
      <c r="H349" s="92">
        <f t="shared" si="90"/>
        <v>4267</v>
      </c>
      <c r="I349" s="58">
        <v>2</v>
      </c>
      <c r="J349" s="98" t="s">
        <v>640</v>
      </c>
      <c r="K349" s="97" t="str">
        <f t="shared" si="91"/>
        <v>2499754012</v>
      </c>
      <c r="L349" s="65">
        <f t="shared" si="93"/>
        <v>1598</v>
      </c>
    </row>
    <row r="350" spans="2:12" ht="14.25" customHeight="1" x14ac:dyDescent="0.15">
      <c r="B350" s="124" t="s">
        <v>816</v>
      </c>
      <c r="C350" s="88" t="s">
        <v>766</v>
      </c>
      <c r="D350" s="32">
        <v>3</v>
      </c>
      <c r="E350" s="125">
        <v>392</v>
      </c>
      <c r="F350" s="60" t="s">
        <v>117</v>
      </c>
      <c r="G350" s="95">
        <f t="shared" si="92"/>
        <v>11.2</v>
      </c>
      <c r="H350" s="92">
        <f t="shared" si="90"/>
        <v>4390</v>
      </c>
      <c r="I350" s="58">
        <v>2</v>
      </c>
      <c r="J350" s="98" t="s">
        <v>640</v>
      </c>
      <c r="K350" s="97" t="str">
        <f t="shared" si="91"/>
        <v>2499763012</v>
      </c>
      <c r="L350" s="65">
        <f t="shared" si="93"/>
        <v>1455</v>
      </c>
    </row>
    <row r="351" spans="2:12" ht="14.25" customHeight="1" x14ac:dyDescent="0.15">
      <c r="B351" s="124" t="s">
        <v>817</v>
      </c>
      <c r="C351" s="88" t="s">
        <v>767</v>
      </c>
      <c r="D351" s="32">
        <v>3</v>
      </c>
      <c r="E351" s="125">
        <v>353</v>
      </c>
      <c r="F351" s="60" t="s">
        <v>117</v>
      </c>
      <c r="G351" s="95">
        <f t="shared" si="92"/>
        <v>11.2</v>
      </c>
      <c r="H351" s="92">
        <f t="shared" si="90"/>
        <v>3953</v>
      </c>
      <c r="I351" s="58">
        <v>2</v>
      </c>
      <c r="J351" s="98" t="s">
        <v>640</v>
      </c>
      <c r="K351" s="97" t="str">
        <f t="shared" si="91"/>
        <v>2499773012</v>
      </c>
      <c r="L351" s="65">
        <f t="shared" si="93"/>
        <v>1455</v>
      </c>
    </row>
    <row r="352" spans="2:12" ht="14.25" customHeight="1" x14ac:dyDescent="0.15">
      <c r="B352" s="124" t="s">
        <v>818</v>
      </c>
      <c r="C352" s="88" t="s">
        <v>768</v>
      </c>
      <c r="D352" s="32">
        <v>2</v>
      </c>
      <c r="E352" s="125">
        <v>358</v>
      </c>
      <c r="F352" s="60" t="s">
        <v>117</v>
      </c>
      <c r="G352" s="95">
        <f t="shared" si="92"/>
        <v>11.2</v>
      </c>
      <c r="H352" s="92">
        <f t="shared" si="90"/>
        <v>4009</v>
      </c>
      <c r="I352" s="58">
        <v>2</v>
      </c>
      <c r="J352" s="98" t="s">
        <v>640</v>
      </c>
      <c r="K352" s="97" t="str">
        <f t="shared" si="91"/>
        <v>2499782012</v>
      </c>
      <c r="L352" s="65">
        <f t="shared" si="93"/>
        <v>1294</v>
      </c>
    </row>
    <row r="353" spans="2:13" ht="14.25" customHeight="1" x14ac:dyDescent="0.15">
      <c r="B353" s="124" t="s">
        <v>819</v>
      </c>
      <c r="C353" s="88" t="s">
        <v>769</v>
      </c>
      <c r="D353" s="32">
        <v>2</v>
      </c>
      <c r="E353" s="125">
        <v>322</v>
      </c>
      <c r="F353" s="60" t="s">
        <v>117</v>
      </c>
      <c r="G353" s="95">
        <f t="shared" si="92"/>
        <v>11.2</v>
      </c>
      <c r="H353" s="92">
        <f t="shared" si="90"/>
        <v>3606</v>
      </c>
      <c r="I353" s="58">
        <v>2</v>
      </c>
      <c r="J353" s="98" t="s">
        <v>640</v>
      </c>
      <c r="K353" s="97" t="str">
        <f t="shared" si="91"/>
        <v>2499792012</v>
      </c>
      <c r="L353" s="65">
        <f t="shared" si="93"/>
        <v>1294</v>
      </c>
    </row>
    <row r="354" spans="2:13" ht="14.25" customHeight="1" x14ac:dyDescent="0.15">
      <c r="B354" s="124" t="s">
        <v>818</v>
      </c>
      <c r="C354" s="88" t="s">
        <v>770</v>
      </c>
      <c r="D354" s="32">
        <v>1</v>
      </c>
      <c r="E354" s="125">
        <v>358</v>
      </c>
      <c r="F354" s="60" t="s">
        <v>117</v>
      </c>
      <c r="G354" s="95">
        <f t="shared" si="92"/>
        <v>11.2</v>
      </c>
      <c r="H354" s="92">
        <f t="shared" si="90"/>
        <v>4009</v>
      </c>
      <c r="I354" s="58">
        <v>2</v>
      </c>
      <c r="J354" s="98" t="s">
        <v>640</v>
      </c>
      <c r="K354" s="97" t="str">
        <f t="shared" si="91"/>
        <v>2499781012</v>
      </c>
      <c r="L354" s="65">
        <f t="shared" si="93"/>
        <v>0</v>
      </c>
    </row>
    <row r="355" spans="2:13" ht="14.25" customHeight="1" x14ac:dyDescent="0.15">
      <c r="B355" s="124" t="s">
        <v>819</v>
      </c>
      <c r="C355" s="88" t="s">
        <v>771</v>
      </c>
      <c r="D355" s="32">
        <v>1</v>
      </c>
      <c r="E355" s="125">
        <v>322</v>
      </c>
      <c r="F355" s="60" t="s">
        <v>117</v>
      </c>
      <c r="G355" s="95">
        <f t="shared" si="92"/>
        <v>11.2</v>
      </c>
      <c r="H355" s="92">
        <f t="shared" si="90"/>
        <v>3606</v>
      </c>
      <c r="I355" s="58">
        <v>2</v>
      </c>
      <c r="J355" s="98" t="s">
        <v>640</v>
      </c>
      <c r="K355" s="97" t="str">
        <f t="shared" si="91"/>
        <v>2499791012</v>
      </c>
      <c r="L355" s="65">
        <f t="shared" si="93"/>
        <v>0</v>
      </c>
    </row>
    <row r="356" spans="2:13" ht="14.25" customHeight="1" x14ac:dyDescent="0.15">
      <c r="B356" s="124" t="s">
        <v>820</v>
      </c>
      <c r="C356" s="88" t="s">
        <v>772</v>
      </c>
      <c r="D356" s="32">
        <v>3</v>
      </c>
      <c r="E356" s="125">
        <v>489</v>
      </c>
      <c r="F356" s="60" t="s">
        <v>117</v>
      </c>
      <c r="G356" s="95">
        <f t="shared" si="92"/>
        <v>11.2</v>
      </c>
      <c r="H356" s="92">
        <f t="shared" si="90"/>
        <v>5476</v>
      </c>
      <c r="I356" s="58">
        <v>2</v>
      </c>
      <c r="J356" s="98" t="s">
        <v>640</v>
      </c>
      <c r="K356" s="97" t="str">
        <f t="shared" si="91"/>
        <v>2499803012</v>
      </c>
      <c r="L356" s="65">
        <f t="shared" si="93"/>
        <v>1916</v>
      </c>
    </row>
    <row r="357" spans="2:13" ht="14.25" customHeight="1" x14ac:dyDescent="0.15">
      <c r="B357" s="124" t="s">
        <v>821</v>
      </c>
      <c r="C357" s="88" t="s">
        <v>773</v>
      </c>
      <c r="D357" s="32">
        <v>3</v>
      </c>
      <c r="E357" s="125">
        <v>440</v>
      </c>
      <c r="F357" s="60" t="s">
        <v>117</v>
      </c>
      <c r="G357" s="95">
        <f t="shared" si="92"/>
        <v>11.2</v>
      </c>
      <c r="H357" s="92">
        <f t="shared" si="90"/>
        <v>4928</v>
      </c>
      <c r="I357" s="58">
        <v>2</v>
      </c>
      <c r="J357" s="98" t="s">
        <v>640</v>
      </c>
      <c r="K357" s="97" t="str">
        <f t="shared" si="91"/>
        <v>2499813012</v>
      </c>
      <c r="L357" s="65">
        <f t="shared" si="93"/>
        <v>1916</v>
      </c>
    </row>
    <row r="358" spans="2:13" ht="14.25" customHeight="1" x14ac:dyDescent="0.15">
      <c r="B358" s="124" t="s">
        <v>822</v>
      </c>
      <c r="C358" s="88" t="s">
        <v>774</v>
      </c>
      <c r="D358" s="32">
        <v>2</v>
      </c>
      <c r="E358" s="125">
        <v>408</v>
      </c>
      <c r="F358" s="60" t="s">
        <v>117</v>
      </c>
      <c r="G358" s="95">
        <f t="shared" si="92"/>
        <v>11.2</v>
      </c>
      <c r="H358" s="92">
        <f t="shared" si="90"/>
        <v>4569</v>
      </c>
      <c r="I358" s="58">
        <v>2</v>
      </c>
      <c r="J358" s="98" t="s">
        <v>640</v>
      </c>
      <c r="K358" s="97" t="str">
        <f t="shared" si="91"/>
        <v>2499822012</v>
      </c>
      <c r="L358" s="65">
        <f t="shared" si="93"/>
        <v>1097</v>
      </c>
    </row>
    <row r="359" spans="2:13" ht="14.25" customHeight="1" x14ac:dyDescent="0.15">
      <c r="B359" s="124" t="s">
        <v>823</v>
      </c>
      <c r="C359" s="88" t="s">
        <v>775</v>
      </c>
      <c r="D359" s="32">
        <v>2</v>
      </c>
      <c r="E359" s="125">
        <v>367</v>
      </c>
      <c r="F359" s="60" t="s">
        <v>117</v>
      </c>
      <c r="G359" s="95">
        <f t="shared" si="92"/>
        <v>11.2</v>
      </c>
      <c r="H359" s="92">
        <f t="shared" si="90"/>
        <v>4110</v>
      </c>
      <c r="I359" s="58">
        <v>2</v>
      </c>
      <c r="J359" s="98" t="s">
        <v>640</v>
      </c>
      <c r="K359" s="97" t="str">
        <f t="shared" si="91"/>
        <v>2499832012</v>
      </c>
      <c r="L359" s="65">
        <f t="shared" si="93"/>
        <v>1097</v>
      </c>
    </row>
    <row r="360" spans="2:13" ht="14.25" customHeight="1" x14ac:dyDescent="0.15">
      <c r="B360" s="124" t="s">
        <v>824</v>
      </c>
      <c r="C360" s="88" t="s">
        <v>776</v>
      </c>
      <c r="D360" s="32">
        <v>1</v>
      </c>
      <c r="E360" s="125">
        <v>357</v>
      </c>
      <c r="F360" s="60" t="s">
        <v>117</v>
      </c>
      <c r="G360" s="95">
        <f t="shared" si="92"/>
        <v>11.2</v>
      </c>
      <c r="H360" s="92">
        <f t="shared" si="90"/>
        <v>3998</v>
      </c>
      <c r="I360" s="58">
        <v>2</v>
      </c>
      <c r="J360" s="98" t="s">
        <v>640</v>
      </c>
      <c r="K360" s="97" t="str">
        <f t="shared" si="91"/>
        <v>2499841012</v>
      </c>
      <c r="L360" s="65">
        <f t="shared" si="93"/>
        <v>0</v>
      </c>
    </row>
    <row r="361" spans="2:13" ht="14.25" customHeight="1" x14ac:dyDescent="0.15">
      <c r="B361" s="124" t="s">
        <v>825</v>
      </c>
      <c r="C361" s="88" t="s">
        <v>777</v>
      </c>
      <c r="D361" s="32">
        <v>1</v>
      </c>
      <c r="E361" s="125">
        <v>321</v>
      </c>
      <c r="F361" s="60" t="s">
        <v>117</v>
      </c>
      <c r="G361" s="95">
        <f t="shared" si="92"/>
        <v>11.2</v>
      </c>
      <c r="H361" s="92">
        <f t="shared" si="90"/>
        <v>3595</v>
      </c>
      <c r="I361" s="58">
        <v>2</v>
      </c>
      <c r="J361" s="98" t="s">
        <v>640</v>
      </c>
      <c r="K361" s="97" t="str">
        <f t="shared" si="91"/>
        <v>2499851012</v>
      </c>
      <c r="L361" s="65">
        <f t="shared" si="93"/>
        <v>0</v>
      </c>
    </row>
    <row r="362" spans="2:13" ht="14.25" customHeight="1" x14ac:dyDescent="0.15">
      <c r="B362" s="124" t="s">
        <v>64</v>
      </c>
      <c r="C362" s="123" t="s">
        <v>159</v>
      </c>
      <c r="D362" s="123">
        <v>6</v>
      </c>
      <c r="E362" s="125">
        <v>923</v>
      </c>
      <c r="F362" s="60" t="s">
        <v>117</v>
      </c>
      <c r="G362" s="95">
        <f t="shared" si="92"/>
        <v>11.2</v>
      </c>
      <c r="H362" s="92">
        <f>ROUNDDOWN(E362*G362,0)</f>
        <v>10337</v>
      </c>
      <c r="I362" s="58">
        <v>1</v>
      </c>
      <c r="J362" s="96">
        <v>20547</v>
      </c>
      <c r="K362" s="97" t="str">
        <f>B362&amp;D362&amp;F362&amp;I362</f>
        <v>2411116011</v>
      </c>
      <c r="L362" s="65">
        <f>IF(J362-H362&gt;0,J362-H362,0)</f>
        <v>10210</v>
      </c>
      <c r="M362" t="str">
        <f>TEXT(B362,"")</f>
        <v/>
      </c>
    </row>
    <row r="363" spans="2:13" ht="14.25" customHeight="1" x14ac:dyDescent="0.15">
      <c r="B363" s="124" t="s">
        <v>410</v>
      </c>
      <c r="C363" s="123" t="s">
        <v>160</v>
      </c>
      <c r="D363" s="123">
        <v>6</v>
      </c>
      <c r="E363" s="125">
        <v>831</v>
      </c>
      <c r="F363" s="60" t="s">
        <v>117</v>
      </c>
      <c r="G363" s="95">
        <f>G$2</f>
        <v>11.2</v>
      </c>
      <c r="H363" s="92">
        <f t="shared" ref="H363:H385" si="94">ROUNDDOWN(E363*G363,0)</f>
        <v>9307</v>
      </c>
      <c r="I363" s="58">
        <v>1</v>
      </c>
      <c r="J363" s="98" t="s">
        <v>640</v>
      </c>
      <c r="K363" s="97" t="str">
        <f>B363&amp;D363&amp;F363&amp;I363</f>
        <v>2411526011</v>
      </c>
      <c r="L363" s="65">
        <f>L362</f>
        <v>10210</v>
      </c>
    </row>
    <row r="364" spans="2:13" ht="14.25" customHeight="1" x14ac:dyDescent="0.15">
      <c r="B364" s="124" t="s">
        <v>65</v>
      </c>
      <c r="C364" s="123" t="s">
        <v>161</v>
      </c>
      <c r="D364" s="123">
        <v>5</v>
      </c>
      <c r="E364" s="125">
        <v>784</v>
      </c>
      <c r="F364" s="60" t="s">
        <v>117</v>
      </c>
      <c r="G364" s="95">
        <f t="shared" ref="G364:G385" si="95">G$2</f>
        <v>11.2</v>
      </c>
      <c r="H364" s="92">
        <f t="shared" si="94"/>
        <v>8780</v>
      </c>
      <c r="I364" s="58">
        <v>1</v>
      </c>
      <c r="J364" s="96">
        <v>20536</v>
      </c>
      <c r="K364" s="97" t="str">
        <f>B364&amp;D364&amp;F364&amp;I364</f>
        <v>2411125011</v>
      </c>
      <c r="L364" s="65">
        <f t="shared" ref="L364" si="96">IF(J364-H364&gt;0,J364-H364,0)</f>
        <v>11756</v>
      </c>
    </row>
    <row r="365" spans="2:13" ht="14.25" customHeight="1" x14ac:dyDescent="0.15">
      <c r="B365" s="124" t="s">
        <v>411</v>
      </c>
      <c r="C365" s="123" t="s">
        <v>162</v>
      </c>
      <c r="D365" s="123">
        <v>5</v>
      </c>
      <c r="E365" s="125">
        <v>706</v>
      </c>
      <c r="F365" s="60" t="s">
        <v>117</v>
      </c>
      <c r="G365" s="95">
        <f t="shared" si="95"/>
        <v>11.2</v>
      </c>
      <c r="H365" s="92">
        <f t="shared" si="94"/>
        <v>7907</v>
      </c>
      <c r="I365" s="58">
        <v>1</v>
      </c>
      <c r="J365" s="98" t="s">
        <v>640</v>
      </c>
      <c r="K365" s="97" t="str">
        <f>B365&amp;D365&amp;F365&amp;I365</f>
        <v>2411555011</v>
      </c>
      <c r="L365" s="65">
        <f t="shared" ref="L365" si="97">L364</f>
        <v>11756</v>
      </c>
    </row>
    <row r="366" spans="2:13" ht="14.25" customHeight="1" x14ac:dyDescent="0.15">
      <c r="B366" s="124" t="s">
        <v>66</v>
      </c>
      <c r="C366" s="123" t="s">
        <v>163</v>
      </c>
      <c r="D366" s="123">
        <v>4</v>
      </c>
      <c r="E366" s="125">
        <v>648</v>
      </c>
      <c r="F366" s="60" t="s">
        <v>117</v>
      </c>
      <c r="G366" s="95">
        <f t="shared" si="95"/>
        <v>11.2</v>
      </c>
      <c r="H366" s="92">
        <f t="shared" si="94"/>
        <v>7257</v>
      </c>
      <c r="I366" s="58">
        <v>1</v>
      </c>
      <c r="J366" s="96">
        <v>20525</v>
      </c>
      <c r="K366" s="97" t="str">
        <f t="shared" ref="K366:K385" si="98">B366&amp;D366&amp;F366&amp;I366</f>
        <v>2411134011</v>
      </c>
      <c r="L366" s="65">
        <f t="shared" ref="L366" si="99">IF(J366-H366&gt;0,J366-H366,0)</f>
        <v>13268</v>
      </c>
    </row>
    <row r="367" spans="2:13" ht="14.25" customHeight="1" x14ac:dyDescent="0.15">
      <c r="B367" s="124" t="s">
        <v>412</v>
      </c>
      <c r="C367" s="123" t="s">
        <v>164</v>
      </c>
      <c r="D367" s="123">
        <v>4</v>
      </c>
      <c r="E367" s="125">
        <v>583</v>
      </c>
      <c r="F367" s="60" t="s">
        <v>117</v>
      </c>
      <c r="G367" s="95">
        <f t="shared" si="95"/>
        <v>11.2</v>
      </c>
      <c r="H367" s="92">
        <f t="shared" si="94"/>
        <v>6529</v>
      </c>
      <c r="I367" s="58">
        <v>1</v>
      </c>
      <c r="J367" s="98" t="s">
        <v>640</v>
      </c>
      <c r="K367" s="97" t="str">
        <f t="shared" si="98"/>
        <v>2411584011</v>
      </c>
      <c r="L367" s="65">
        <f t="shared" ref="L367" si="100">L366</f>
        <v>13268</v>
      </c>
    </row>
    <row r="368" spans="2:13" ht="14.25" customHeight="1" x14ac:dyDescent="0.15">
      <c r="B368" s="124" t="s">
        <v>69</v>
      </c>
      <c r="C368" s="123" t="s">
        <v>169</v>
      </c>
      <c r="D368" s="123">
        <v>6</v>
      </c>
      <c r="E368" s="125">
        <v>602</v>
      </c>
      <c r="F368" s="60" t="s">
        <v>117</v>
      </c>
      <c r="G368" s="95">
        <f t="shared" si="95"/>
        <v>11.2</v>
      </c>
      <c r="H368" s="92">
        <f t="shared" si="94"/>
        <v>6742</v>
      </c>
      <c r="I368" s="58">
        <v>1</v>
      </c>
      <c r="J368" s="96">
        <v>13745</v>
      </c>
      <c r="K368" s="97" t="str">
        <f t="shared" si="98"/>
        <v>2411316011</v>
      </c>
      <c r="L368" s="65">
        <f t="shared" ref="L368" si="101">IF(J368-H368&gt;0,J368-H368,0)</f>
        <v>7003</v>
      </c>
    </row>
    <row r="369" spans="2:12" ht="14.25" customHeight="1" x14ac:dyDescent="0.15">
      <c r="B369" s="124" t="s">
        <v>415</v>
      </c>
      <c r="C369" s="123" t="s">
        <v>170</v>
      </c>
      <c r="D369" s="123">
        <v>6</v>
      </c>
      <c r="E369" s="125">
        <v>542</v>
      </c>
      <c r="F369" s="60" t="s">
        <v>117</v>
      </c>
      <c r="G369" s="95">
        <f t="shared" si="95"/>
        <v>11.2</v>
      </c>
      <c r="H369" s="92">
        <f t="shared" si="94"/>
        <v>6070</v>
      </c>
      <c r="I369" s="58">
        <v>1</v>
      </c>
      <c r="J369" s="98" t="s">
        <v>640</v>
      </c>
      <c r="K369" s="97" t="str">
        <f t="shared" si="98"/>
        <v>2411676011</v>
      </c>
      <c r="L369" s="65">
        <f t="shared" ref="L369" si="102">L368</f>
        <v>7003</v>
      </c>
    </row>
    <row r="370" spans="2:12" ht="14.25" customHeight="1" x14ac:dyDescent="0.15">
      <c r="B370" s="124" t="s">
        <v>70</v>
      </c>
      <c r="C370" s="123" t="s">
        <v>171</v>
      </c>
      <c r="D370" s="123">
        <v>5</v>
      </c>
      <c r="E370" s="125">
        <v>527</v>
      </c>
      <c r="F370" s="60" t="s">
        <v>117</v>
      </c>
      <c r="G370" s="95">
        <f t="shared" si="95"/>
        <v>11.2</v>
      </c>
      <c r="H370" s="92">
        <f t="shared" si="94"/>
        <v>5902</v>
      </c>
      <c r="I370" s="58">
        <v>1</v>
      </c>
      <c r="J370" s="96">
        <v>13734</v>
      </c>
      <c r="K370" s="97" t="str">
        <f t="shared" si="98"/>
        <v>2411325011</v>
      </c>
      <c r="L370" s="65">
        <f t="shared" ref="L370" si="103">IF(J370-H370&gt;0,J370-H370,0)</f>
        <v>7832</v>
      </c>
    </row>
    <row r="371" spans="2:12" ht="14.25" customHeight="1" x14ac:dyDescent="0.15">
      <c r="B371" s="124" t="s">
        <v>416</v>
      </c>
      <c r="C371" s="123" t="s">
        <v>172</v>
      </c>
      <c r="D371" s="123">
        <v>5</v>
      </c>
      <c r="E371" s="125">
        <v>474</v>
      </c>
      <c r="F371" s="60" t="s">
        <v>117</v>
      </c>
      <c r="G371" s="95">
        <f t="shared" si="95"/>
        <v>11.2</v>
      </c>
      <c r="H371" s="92">
        <f t="shared" si="94"/>
        <v>5308</v>
      </c>
      <c r="I371" s="58">
        <v>1</v>
      </c>
      <c r="J371" s="98" t="s">
        <v>640</v>
      </c>
      <c r="K371" s="97" t="str">
        <f t="shared" si="98"/>
        <v>2411705011</v>
      </c>
      <c r="L371" s="65">
        <f t="shared" ref="L371" si="104">L370</f>
        <v>7832</v>
      </c>
    </row>
    <row r="372" spans="2:12" ht="14.25" customHeight="1" x14ac:dyDescent="0.15">
      <c r="B372" s="124" t="s">
        <v>71</v>
      </c>
      <c r="C372" s="123" t="s">
        <v>173</v>
      </c>
      <c r="D372" s="123">
        <v>4</v>
      </c>
      <c r="E372" s="125">
        <v>318</v>
      </c>
      <c r="F372" s="60" t="s">
        <v>117</v>
      </c>
      <c r="G372" s="95">
        <f t="shared" si="95"/>
        <v>11.2</v>
      </c>
      <c r="H372" s="92">
        <f t="shared" si="94"/>
        <v>3561</v>
      </c>
      <c r="I372" s="58">
        <v>1</v>
      </c>
      <c r="J372" s="96">
        <v>13723</v>
      </c>
      <c r="K372" s="97" t="str">
        <f t="shared" si="98"/>
        <v>2411334011</v>
      </c>
      <c r="L372" s="65">
        <f t="shared" ref="L372" si="105">IF(J372-H372&gt;0,J372-H372,0)</f>
        <v>10162</v>
      </c>
    </row>
    <row r="373" spans="2:12" ht="14.25" customHeight="1" x14ac:dyDescent="0.15">
      <c r="B373" s="124" t="s">
        <v>417</v>
      </c>
      <c r="C373" s="123" t="s">
        <v>174</v>
      </c>
      <c r="D373" s="123">
        <v>4</v>
      </c>
      <c r="E373" s="125">
        <v>286</v>
      </c>
      <c r="F373" s="60" t="s">
        <v>117</v>
      </c>
      <c r="G373" s="95">
        <f t="shared" si="95"/>
        <v>11.2</v>
      </c>
      <c r="H373" s="92">
        <f t="shared" si="94"/>
        <v>3203</v>
      </c>
      <c r="I373" s="58">
        <v>1</v>
      </c>
      <c r="J373" s="98" t="s">
        <v>640</v>
      </c>
      <c r="K373" s="97" t="str">
        <f t="shared" si="98"/>
        <v>2411734011</v>
      </c>
      <c r="L373" s="65">
        <f t="shared" ref="L373" si="106">L372</f>
        <v>10162</v>
      </c>
    </row>
    <row r="374" spans="2:12" ht="14.25" customHeight="1" x14ac:dyDescent="0.15">
      <c r="B374" s="124" t="s">
        <v>426</v>
      </c>
      <c r="C374" s="123" t="s">
        <v>191</v>
      </c>
      <c r="D374" s="123">
        <v>6</v>
      </c>
      <c r="E374" s="125">
        <v>1164</v>
      </c>
      <c r="F374" s="60" t="s">
        <v>117</v>
      </c>
      <c r="G374" s="95">
        <f t="shared" si="95"/>
        <v>11.2</v>
      </c>
      <c r="H374" s="92">
        <f t="shared" si="94"/>
        <v>13036</v>
      </c>
      <c r="I374" s="58">
        <v>1</v>
      </c>
      <c r="J374" s="128">
        <v>20558</v>
      </c>
      <c r="K374" s="97" t="str">
        <f t="shared" si="98"/>
        <v>2418016011</v>
      </c>
      <c r="L374" s="65">
        <f t="shared" ref="L374" si="107">IF(J374-H374&gt;0,J374-H374,0)</f>
        <v>7522</v>
      </c>
    </row>
    <row r="375" spans="2:12" ht="14.25" customHeight="1" x14ac:dyDescent="0.15">
      <c r="B375" s="124" t="s">
        <v>427</v>
      </c>
      <c r="C375" s="123" t="s">
        <v>192</v>
      </c>
      <c r="D375" s="123">
        <v>6</v>
      </c>
      <c r="E375" s="125">
        <v>1048</v>
      </c>
      <c r="F375" s="60" t="s">
        <v>117</v>
      </c>
      <c r="G375" s="95">
        <f t="shared" si="95"/>
        <v>11.2</v>
      </c>
      <c r="H375" s="92">
        <f t="shared" si="94"/>
        <v>11737</v>
      </c>
      <c r="I375" s="58">
        <v>1</v>
      </c>
      <c r="J375" s="98" t="s">
        <v>640</v>
      </c>
      <c r="K375" s="97" t="str">
        <f t="shared" si="98"/>
        <v>2418036011</v>
      </c>
      <c r="L375" s="65">
        <f t="shared" ref="L375" si="108">L374</f>
        <v>7522</v>
      </c>
    </row>
    <row r="376" spans="2:12" ht="14.25" customHeight="1" x14ac:dyDescent="0.15">
      <c r="B376" s="124" t="s">
        <v>428</v>
      </c>
      <c r="C376" s="123" t="s">
        <v>193</v>
      </c>
      <c r="D376" s="123">
        <v>5</v>
      </c>
      <c r="E376" s="125">
        <v>1026</v>
      </c>
      <c r="F376" s="60" t="s">
        <v>117</v>
      </c>
      <c r="G376" s="95">
        <f t="shared" si="95"/>
        <v>11.2</v>
      </c>
      <c r="H376" s="92">
        <f t="shared" si="94"/>
        <v>11491</v>
      </c>
      <c r="I376" s="58">
        <v>1</v>
      </c>
      <c r="J376" s="128">
        <v>20547</v>
      </c>
      <c r="K376" s="97" t="str">
        <f t="shared" si="98"/>
        <v>2418055011</v>
      </c>
      <c r="L376" s="65">
        <f t="shared" ref="L376" si="109">IF(J376-H376&gt;0,J376-H376,0)</f>
        <v>9056</v>
      </c>
    </row>
    <row r="377" spans="2:12" ht="14.25" customHeight="1" x14ac:dyDescent="0.15">
      <c r="B377" s="124" t="s">
        <v>429</v>
      </c>
      <c r="C377" s="123" t="s">
        <v>194</v>
      </c>
      <c r="D377" s="123">
        <v>5</v>
      </c>
      <c r="E377" s="125">
        <v>923</v>
      </c>
      <c r="F377" s="60" t="s">
        <v>117</v>
      </c>
      <c r="G377" s="95">
        <f t="shared" si="95"/>
        <v>11.2</v>
      </c>
      <c r="H377" s="92">
        <f t="shared" si="94"/>
        <v>10337</v>
      </c>
      <c r="I377" s="58">
        <v>1</v>
      </c>
      <c r="J377" s="98" t="s">
        <v>640</v>
      </c>
      <c r="K377" s="97" t="str">
        <f t="shared" si="98"/>
        <v>2418075011</v>
      </c>
      <c r="L377" s="65">
        <f t="shared" ref="L377" si="110">L376</f>
        <v>9056</v>
      </c>
    </row>
    <row r="378" spans="2:12" ht="14.25" customHeight="1" x14ac:dyDescent="0.15">
      <c r="B378" s="124" t="s">
        <v>430</v>
      </c>
      <c r="C378" s="123" t="s">
        <v>195</v>
      </c>
      <c r="D378" s="123">
        <v>4</v>
      </c>
      <c r="E378" s="125">
        <v>889</v>
      </c>
      <c r="F378" s="60" t="s">
        <v>117</v>
      </c>
      <c r="G378" s="95">
        <f t="shared" si="95"/>
        <v>11.2</v>
      </c>
      <c r="H378" s="92">
        <f t="shared" si="94"/>
        <v>9956</v>
      </c>
      <c r="I378" s="58">
        <v>1</v>
      </c>
      <c r="J378" s="128">
        <v>20536</v>
      </c>
      <c r="K378" s="97" t="str">
        <f t="shared" si="98"/>
        <v>2418094011</v>
      </c>
      <c r="L378" s="65">
        <f t="shared" ref="L378" si="111">IF(J378-H378&gt;0,J378-H378,0)</f>
        <v>10580</v>
      </c>
    </row>
    <row r="379" spans="2:12" ht="14.25" customHeight="1" x14ac:dyDescent="0.15">
      <c r="B379" s="124" t="s">
        <v>431</v>
      </c>
      <c r="C379" s="123" t="s">
        <v>196</v>
      </c>
      <c r="D379" s="123">
        <v>4</v>
      </c>
      <c r="E379" s="125">
        <v>800</v>
      </c>
      <c r="F379" s="60" t="s">
        <v>117</v>
      </c>
      <c r="G379" s="95">
        <f t="shared" si="95"/>
        <v>11.2</v>
      </c>
      <c r="H379" s="92">
        <f t="shared" si="94"/>
        <v>8960</v>
      </c>
      <c r="I379" s="58">
        <v>1</v>
      </c>
      <c r="J379" s="98" t="s">
        <v>640</v>
      </c>
      <c r="K379" s="97" t="str">
        <f t="shared" si="98"/>
        <v>2418114011</v>
      </c>
      <c r="L379" s="65">
        <f t="shared" ref="L379" si="112">L378</f>
        <v>10580</v>
      </c>
    </row>
    <row r="380" spans="2:12" ht="14.25" customHeight="1" x14ac:dyDescent="0.15">
      <c r="B380" s="124" t="s">
        <v>436</v>
      </c>
      <c r="C380" s="123" t="s">
        <v>201</v>
      </c>
      <c r="D380" s="123">
        <v>6</v>
      </c>
      <c r="E380" s="125">
        <v>844</v>
      </c>
      <c r="F380" s="60" t="s">
        <v>117</v>
      </c>
      <c r="G380" s="95">
        <f t="shared" si="95"/>
        <v>11.2</v>
      </c>
      <c r="H380" s="92">
        <f t="shared" si="94"/>
        <v>9452</v>
      </c>
      <c r="I380" s="58">
        <v>1</v>
      </c>
      <c r="J380" s="120">
        <v>13756</v>
      </c>
      <c r="K380" s="97" t="str">
        <f t="shared" si="98"/>
        <v>2418216011</v>
      </c>
      <c r="L380" s="65">
        <f t="shared" ref="L380" si="113">IF(J380-H380&gt;0,J380-H380,0)</f>
        <v>4304</v>
      </c>
    </row>
    <row r="381" spans="2:12" ht="14.25" customHeight="1" x14ac:dyDescent="0.15">
      <c r="B381" s="124" t="s">
        <v>437</v>
      </c>
      <c r="C381" s="123" t="s">
        <v>202</v>
      </c>
      <c r="D381" s="123">
        <v>6</v>
      </c>
      <c r="E381" s="125">
        <v>760</v>
      </c>
      <c r="F381" s="60" t="s">
        <v>117</v>
      </c>
      <c r="G381" s="95">
        <f t="shared" si="95"/>
        <v>11.2</v>
      </c>
      <c r="H381" s="92">
        <f t="shared" si="94"/>
        <v>8512</v>
      </c>
      <c r="I381" s="58">
        <v>1</v>
      </c>
      <c r="J381" s="98" t="s">
        <v>640</v>
      </c>
      <c r="K381" s="97" t="str">
        <f t="shared" si="98"/>
        <v>2418236011</v>
      </c>
      <c r="L381" s="65">
        <f t="shared" ref="L381" si="114">L380</f>
        <v>4304</v>
      </c>
    </row>
    <row r="382" spans="2:12" ht="14.25" customHeight="1" x14ac:dyDescent="0.15">
      <c r="B382" s="124" t="s">
        <v>438</v>
      </c>
      <c r="C382" s="123" t="s">
        <v>203</v>
      </c>
      <c r="D382" s="123">
        <v>5</v>
      </c>
      <c r="E382" s="125">
        <v>770</v>
      </c>
      <c r="F382" s="60" t="s">
        <v>117</v>
      </c>
      <c r="G382" s="95">
        <f t="shared" si="95"/>
        <v>11.2</v>
      </c>
      <c r="H382" s="92">
        <f t="shared" si="94"/>
        <v>8624</v>
      </c>
      <c r="I382" s="58">
        <v>1</v>
      </c>
      <c r="J382" s="120">
        <v>13756</v>
      </c>
      <c r="K382" s="97" t="str">
        <f t="shared" si="98"/>
        <v>2418255011</v>
      </c>
      <c r="L382" s="65">
        <f t="shared" ref="L382" si="115">IF(J382-H382&gt;0,J382-H382,0)</f>
        <v>5132</v>
      </c>
    </row>
    <row r="383" spans="2:12" ht="14.25" customHeight="1" x14ac:dyDescent="0.15">
      <c r="B383" s="124" t="s">
        <v>439</v>
      </c>
      <c r="C383" s="123" t="s">
        <v>204</v>
      </c>
      <c r="D383" s="123">
        <v>5</v>
      </c>
      <c r="E383" s="125">
        <v>693</v>
      </c>
      <c r="F383" s="60" t="s">
        <v>117</v>
      </c>
      <c r="G383" s="95">
        <f t="shared" si="95"/>
        <v>11.2</v>
      </c>
      <c r="H383" s="92">
        <f t="shared" si="94"/>
        <v>7761</v>
      </c>
      <c r="I383" s="58">
        <v>1</v>
      </c>
      <c r="J383" s="98" t="s">
        <v>640</v>
      </c>
      <c r="K383" s="97" t="str">
        <f t="shared" si="98"/>
        <v>2418275011</v>
      </c>
      <c r="L383" s="65">
        <f t="shared" ref="L383" si="116">L382</f>
        <v>5132</v>
      </c>
    </row>
    <row r="384" spans="2:12" ht="14.25" customHeight="1" x14ac:dyDescent="0.15">
      <c r="B384" s="124" t="s">
        <v>440</v>
      </c>
      <c r="C384" s="123" t="s">
        <v>205</v>
      </c>
      <c r="D384" s="123">
        <v>4</v>
      </c>
      <c r="E384" s="125">
        <v>559</v>
      </c>
      <c r="F384" s="60" t="s">
        <v>117</v>
      </c>
      <c r="G384" s="95">
        <f t="shared" si="95"/>
        <v>11.2</v>
      </c>
      <c r="H384" s="92">
        <f t="shared" si="94"/>
        <v>6260</v>
      </c>
      <c r="I384" s="58">
        <v>1</v>
      </c>
      <c r="J384" s="120">
        <v>13734</v>
      </c>
      <c r="K384" s="97" t="str">
        <f t="shared" si="98"/>
        <v>2418294011</v>
      </c>
      <c r="L384" s="65">
        <f t="shared" ref="L384" si="117">IF(J384-H384&gt;0,J384-H384,0)</f>
        <v>7474</v>
      </c>
    </row>
    <row r="385" spans="2:12" ht="14.25" customHeight="1" x14ac:dyDescent="0.15">
      <c r="B385" s="124" t="s">
        <v>441</v>
      </c>
      <c r="C385" s="123" t="s">
        <v>206</v>
      </c>
      <c r="D385" s="123">
        <v>4</v>
      </c>
      <c r="E385" s="125">
        <v>503</v>
      </c>
      <c r="F385" s="60" t="s">
        <v>117</v>
      </c>
      <c r="G385" s="95">
        <f t="shared" si="95"/>
        <v>11.2</v>
      </c>
      <c r="H385" s="92">
        <f t="shared" si="94"/>
        <v>5633</v>
      </c>
      <c r="I385" s="58">
        <v>1</v>
      </c>
      <c r="J385" s="98" t="s">
        <v>640</v>
      </c>
      <c r="K385" s="97" t="str">
        <f t="shared" si="98"/>
        <v>2418314011</v>
      </c>
      <c r="L385" s="65">
        <f t="shared" ref="L385" si="118">L384</f>
        <v>7474</v>
      </c>
    </row>
    <row r="386" spans="2:12" ht="14.25" customHeight="1" x14ac:dyDescent="0.15">
      <c r="B386" s="124" t="s">
        <v>659</v>
      </c>
      <c r="C386" s="88" t="s">
        <v>686</v>
      </c>
      <c r="D386" s="88">
        <v>6</v>
      </c>
      <c r="E386" s="125">
        <v>1107</v>
      </c>
      <c r="F386" s="60" t="s">
        <v>117</v>
      </c>
      <c r="G386" s="95">
        <f t="shared" ref="G386:G407" si="119">G$2</f>
        <v>11.2</v>
      </c>
      <c r="H386" s="92">
        <f t="shared" ref="H386:H406" si="120">ROUNDDOWN(E386*G386,0)</f>
        <v>12398</v>
      </c>
      <c r="I386" s="58">
        <v>1</v>
      </c>
      <c r="J386" s="120">
        <v>20558</v>
      </c>
      <c r="K386" s="97" t="str">
        <f t="shared" ref="K386:K391" si="121">B386&amp;D386&amp;F386&amp;I386</f>
        <v>2419506011</v>
      </c>
      <c r="L386" s="65">
        <f t="shared" ref="L386" si="122">IF(J386-H386&gt;0,J386-H386,0)</f>
        <v>8160</v>
      </c>
    </row>
    <row r="387" spans="2:12" ht="14.25" customHeight="1" x14ac:dyDescent="0.15">
      <c r="B387" s="124" t="s">
        <v>660</v>
      </c>
      <c r="C387" s="88" t="s">
        <v>687</v>
      </c>
      <c r="D387" s="88">
        <v>6</v>
      </c>
      <c r="E387" s="125">
        <v>996</v>
      </c>
      <c r="F387" s="60" t="s">
        <v>117</v>
      </c>
      <c r="G387" s="95">
        <f t="shared" si="119"/>
        <v>11.2</v>
      </c>
      <c r="H387" s="92">
        <f t="shared" si="120"/>
        <v>11155</v>
      </c>
      <c r="I387" s="58">
        <v>1</v>
      </c>
      <c r="J387" s="98" t="s">
        <v>640</v>
      </c>
      <c r="K387" s="97" t="str">
        <f t="shared" si="121"/>
        <v>2419516011</v>
      </c>
      <c r="L387" s="65">
        <f t="shared" ref="L387" si="123">L386</f>
        <v>8160</v>
      </c>
    </row>
    <row r="388" spans="2:12" ht="14.25" customHeight="1" x14ac:dyDescent="0.15">
      <c r="B388" s="124" t="s">
        <v>661</v>
      </c>
      <c r="C388" s="88" t="s">
        <v>688</v>
      </c>
      <c r="D388" s="88">
        <v>5</v>
      </c>
      <c r="E388" s="125">
        <v>977</v>
      </c>
      <c r="F388" s="60" t="s">
        <v>117</v>
      </c>
      <c r="G388" s="95">
        <f t="shared" si="119"/>
        <v>11.2</v>
      </c>
      <c r="H388" s="92">
        <f t="shared" si="120"/>
        <v>10942</v>
      </c>
      <c r="I388" s="58">
        <v>1</v>
      </c>
      <c r="J388" s="120">
        <v>20547</v>
      </c>
      <c r="K388" s="97" t="str">
        <f t="shared" si="121"/>
        <v>2419525011</v>
      </c>
      <c r="L388" s="65">
        <f t="shared" ref="L388" si="124">IF(J388-H388&gt;0,J388-H388,0)</f>
        <v>9605</v>
      </c>
    </row>
    <row r="389" spans="2:12" ht="14.25" customHeight="1" x14ac:dyDescent="0.15">
      <c r="B389" s="124" t="s">
        <v>662</v>
      </c>
      <c r="C389" s="88" t="s">
        <v>689</v>
      </c>
      <c r="D389" s="88">
        <v>5</v>
      </c>
      <c r="E389" s="125">
        <v>879</v>
      </c>
      <c r="F389" s="60" t="s">
        <v>117</v>
      </c>
      <c r="G389" s="95">
        <f t="shared" si="119"/>
        <v>11.2</v>
      </c>
      <c r="H389" s="92">
        <f t="shared" si="120"/>
        <v>9844</v>
      </c>
      <c r="I389" s="58">
        <v>1</v>
      </c>
      <c r="J389" s="98" t="s">
        <v>640</v>
      </c>
      <c r="K389" s="97" t="str">
        <f t="shared" si="121"/>
        <v>2419535011</v>
      </c>
      <c r="L389" s="65">
        <f t="shared" ref="L389" si="125">L388</f>
        <v>9605</v>
      </c>
    </row>
    <row r="390" spans="2:12" ht="14.25" customHeight="1" x14ac:dyDescent="0.15">
      <c r="B390" s="124" t="s">
        <v>663</v>
      </c>
      <c r="C390" s="88" t="s">
        <v>690</v>
      </c>
      <c r="D390" s="88">
        <v>4</v>
      </c>
      <c r="E390" s="125">
        <v>846</v>
      </c>
      <c r="F390" s="60" t="s">
        <v>117</v>
      </c>
      <c r="G390" s="95">
        <f t="shared" si="119"/>
        <v>11.2</v>
      </c>
      <c r="H390" s="92">
        <f t="shared" si="120"/>
        <v>9475</v>
      </c>
      <c r="I390" s="58">
        <v>1</v>
      </c>
      <c r="J390" s="120">
        <v>20536</v>
      </c>
      <c r="K390" s="97" t="str">
        <f t="shared" si="121"/>
        <v>2419544011</v>
      </c>
      <c r="L390" s="65">
        <f t="shared" ref="L390" si="126">IF(J390-H390&gt;0,J390-H390,0)</f>
        <v>11061</v>
      </c>
    </row>
    <row r="391" spans="2:12" ht="14.25" customHeight="1" x14ac:dyDescent="0.15">
      <c r="B391" s="124" t="s">
        <v>664</v>
      </c>
      <c r="C391" s="88" t="s">
        <v>691</v>
      </c>
      <c r="D391" s="88">
        <v>4</v>
      </c>
      <c r="E391" s="125">
        <v>761</v>
      </c>
      <c r="F391" s="60" t="s">
        <v>117</v>
      </c>
      <c r="G391" s="95">
        <f t="shared" si="119"/>
        <v>11.2</v>
      </c>
      <c r="H391" s="92">
        <f t="shared" si="120"/>
        <v>8523</v>
      </c>
      <c r="I391" s="58">
        <v>1</v>
      </c>
      <c r="J391" s="98" t="s">
        <v>640</v>
      </c>
      <c r="K391" s="97" t="str">
        <f t="shared" si="121"/>
        <v>2419554011</v>
      </c>
      <c r="L391" s="65">
        <f t="shared" ref="L391" si="127">L390</f>
        <v>11061</v>
      </c>
    </row>
    <row r="392" spans="2:12" ht="14.25" customHeight="1" x14ac:dyDescent="0.15">
      <c r="B392" s="124" t="s">
        <v>81</v>
      </c>
      <c r="C392" s="123" t="s">
        <v>220</v>
      </c>
      <c r="D392" s="123">
        <v>6</v>
      </c>
      <c r="E392" s="125">
        <v>646</v>
      </c>
      <c r="F392" s="60" t="s">
        <v>117</v>
      </c>
      <c r="G392" s="95">
        <f t="shared" si="119"/>
        <v>11.2</v>
      </c>
      <c r="H392" s="92">
        <f t="shared" si="120"/>
        <v>7235</v>
      </c>
      <c r="I392" s="58">
        <v>1</v>
      </c>
      <c r="J392" s="98" t="s">
        <v>640</v>
      </c>
      <c r="K392" s="97" t="str">
        <f t="shared" ref="K392:K415" si="128">B392&amp;D392&amp;F392&amp;I392</f>
        <v>2481116011</v>
      </c>
      <c r="L392" s="65">
        <f t="shared" ref="L392:L421" si="129">L362</f>
        <v>10210</v>
      </c>
    </row>
    <row r="393" spans="2:12" ht="14.25" customHeight="1" x14ac:dyDescent="0.15">
      <c r="B393" s="124" t="s">
        <v>458</v>
      </c>
      <c r="C393" s="123" t="s">
        <v>221</v>
      </c>
      <c r="D393" s="123">
        <v>6</v>
      </c>
      <c r="E393" s="125">
        <v>581</v>
      </c>
      <c r="F393" s="60" t="s">
        <v>117</v>
      </c>
      <c r="G393" s="95">
        <f t="shared" si="119"/>
        <v>11.2</v>
      </c>
      <c r="H393" s="92">
        <f t="shared" si="120"/>
        <v>6507</v>
      </c>
      <c r="I393" s="58">
        <v>1</v>
      </c>
      <c r="J393" s="98" t="s">
        <v>640</v>
      </c>
      <c r="K393" s="97" t="str">
        <f t="shared" si="128"/>
        <v>2481526011</v>
      </c>
      <c r="L393" s="65">
        <f t="shared" si="129"/>
        <v>10210</v>
      </c>
    </row>
    <row r="394" spans="2:12" ht="14.25" customHeight="1" x14ac:dyDescent="0.15">
      <c r="B394" s="124" t="s">
        <v>82</v>
      </c>
      <c r="C394" s="123" t="s">
        <v>222</v>
      </c>
      <c r="D394" s="123">
        <v>5</v>
      </c>
      <c r="E394" s="125">
        <v>549</v>
      </c>
      <c r="F394" s="60" t="s">
        <v>117</v>
      </c>
      <c r="G394" s="95">
        <f t="shared" si="119"/>
        <v>11.2</v>
      </c>
      <c r="H394" s="92">
        <f t="shared" si="120"/>
        <v>6148</v>
      </c>
      <c r="I394" s="58">
        <v>1</v>
      </c>
      <c r="J394" s="98" t="s">
        <v>640</v>
      </c>
      <c r="K394" s="97" t="str">
        <f t="shared" si="128"/>
        <v>2481125011</v>
      </c>
      <c r="L394" s="65">
        <f t="shared" si="129"/>
        <v>11756</v>
      </c>
    </row>
    <row r="395" spans="2:12" ht="14.25" customHeight="1" x14ac:dyDescent="0.15">
      <c r="B395" s="124" t="s">
        <v>459</v>
      </c>
      <c r="C395" s="123" t="s">
        <v>223</v>
      </c>
      <c r="D395" s="123">
        <v>5</v>
      </c>
      <c r="E395" s="125">
        <v>494</v>
      </c>
      <c r="F395" s="60" t="s">
        <v>117</v>
      </c>
      <c r="G395" s="95">
        <f t="shared" si="119"/>
        <v>11.2</v>
      </c>
      <c r="H395" s="92">
        <f t="shared" si="120"/>
        <v>5532</v>
      </c>
      <c r="I395" s="58">
        <v>1</v>
      </c>
      <c r="J395" s="98" t="s">
        <v>640</v>
      </c>
      <c r="K395" s="97" t="str">
        <f t="shared" si="128"/>
        <v>2481555011</v>
      </c>
      <c r="L395" s="65">
        <f t="shared" si="129"/>
        <v>11756</v>
      </c>
    </row>
    <row r="396" spans="2:12" ht="14.25" customHeight="1" x14ac:dyDescent="0.15">
      <c r="B396" s="124" t="s">
        <v>83</v>
      </c>
      <c r="C396" s="123" t="s">
        <v>224</v>
      </c>
      <c r="D396" s="123">
        <v>4</v>
      </c>
      <c r="E396" s="125">
        <v>454</v>
      </c>
      <c r="F396" s="60" t="s">
        <v>117</v>
      </c>
      <c r="G396" s="95">
        <f t="shared" si="119"/>
        <v>11.2</v>
      </c>
      <c r="H396" s="92">
        <f t="shared" si="120"/>
        <v>5084</v>
      </c>
      <c r="I396" s="58">
        <v>1</v>
      </c>
      <c r="J396" s="98" t="s">
        <v>640</v>
      </c>
      <c r="K396" s="97" t="str">
        <f t="shared" si="128"/>
        <v>2481134011</v>
      </c>
      <c r="L396" s="65">
        <f t="shared" si="129"/>
        <v>13268</v>
      </c>
    </row>
    <row r="397" spans="2:12" ht="14.25" customHeight="1" x14ac:dyDescent="0.15">
      <c r="B397" s="124" t="s">
        <v>460</v>
      </c>
      <c r="C397" s="123" t="s">
        <v>225</v>
      </c>
      <c r="D397" s="123">
        <v>4</v>
      </c>
      <c r="E397" s="125">
        <v>409</v>
      </c>
      <c r="F397" s="60" t="s">
        <v>117</v>
      </c>
      <c r="G397" s="95">
        <f t="shared" si="119"/>
        <v>11.2</v>
      </c>
      <c r="H397" s="92">
        <f t="shared" si="120"/>
        <v>4580</v>
      </c>
      <c r="I397" s="58">
        <v>1</v>
      </c>
      <c r="J397" s="98" t="s">
        <v>640</v>
      </c>
      <c r="K397" s="97" t="str">
        <f t="shared" si="128"/>
        <v>2481584011</v>
      </c>
      <c r="L397" s="65">
        <f t="shared" si="129"/>
        <v>13268</v>
      </c>
    </row>
    <row r="398" spans="2:12" ht="14.25" customHeight="1" x14ac:dyDescent="0.15">
      <c r="B398" s="124" t="s">
        <v>86</v>
      </c>
      <c r="C398" s="123" t="s">
        <v>230</v>
      </c>
      <c r="D398" s="123">
        <v>6</v>
      </c>
      <c r="E398" s="125">
        <v>421</v>
      </c>
      <c r="F398" s="60" t="s">
        <v>117</v>
      </c>
      <c r="G398" s="95">
        <f t="shared" si="119"/>
        <v>11.2</v>
      </c>
      <c r="H398" s="92">
        <f t="shared" si="120"/>
        <v>4715</v>
      </c>
      <c r="I398" s="58">
        <v>1</v>
      </c>
      <c r="J398" s="98" t="s">
        <v>640</v>
      </c>
      <c r="K398" s="97" t="str">
        <f t="shared" si="128"/>
        <v>2481316011</v>
      </c>
      <c r="L398" s="65">
        <f t="shared" si="129"/>
        <v>7003</v>
      </c>
    </row>
    <row r="399" spans="2:12" ht="14.25" customHeight="1" x14ac:dyDescent="0.15">
      <c r="B399" s="124" t="s">
        <v>463</v>
      </c>
      <c r="C399" s="123" t="s">
        <v>231</v>
      </c>
      <c r="D399" s="123">
        <v>6</v>
      </c>
      <c r="E399" s="125">
        <v>379</v>
      </c>
      <c r="F399" s="60" t="s">
        <v>117</v>
      </c>
      <c r="G399" s="95">
        <f t="shared" si="119"/>
        <v>11.2</v>
      </c>
      <c r="H399" s="92">
        <f t="shared" si="120"/>
        <v>4244</v>
      </c>
      <c r="I399" s="58">
        <v>1</v>
      </c>
      <c r="J399" s="98" t="s">
        <v>640</v>
      </c>
      <c r="K399" s="97" t="str">
        <f t="shared" si="128"/>
        <v>2481676011</v>
      </c>
      <c r="L399" s="65">
        <f t="shared" si="129"/>
        <v>7003</v>
      </c>
    </row>
    <row r="400" spans="2:12" ht="14.25" customHeight="1" x14ac:dyDescent="0.15">
      <c r="B400" s="124" t="s">
        <v>87</v>
      </c>
      <c r="C400" s="123" t="s">
        <v>232</v>
      </c>
      <c r="D400" s="123">
        <v>5</v>
      </c>
      <c r="E400" s="125">
        <v>369</v>
      </c>
      <c r="F400" s="60" t="s">
        <v>117</v>
      </c>
      <c r="G400" s="95">
        <f t="shared" si="119"/>
        <v>11.2</v>
      </c>
      <c r="H400" s="92">
        <f t="shared" si="120"/>
        <v>4132</v>
      </c>
      <c r="I400" s="58">
        <v>1</v>
      </c>
      <c r="J400" s="98" t="s">
        <v>640</v>
      </c>
      <c r="K400" s="97" t="str">
        <f t="shared" si="128"/>
        <v>2481325011</v>
      </c>
      <c r="L400" s="65">
        <f t="shared" si="129"/>
        <v>7832</v>
      </c>
    </row>
    <row r="401" spans="2:12" ht="14.25" customHeight="1" x14ac:dyDescent="0.15">
      <c r="B401" s="124" t="s">
        <v>464</v>
      </c>
      <c r="C401" s="123" t="s">
        <v>233</v>
      </c>
      <c r="D401" s="123">
        <v>5</v>
      </c>
      <c r="E401" s="125">
        <v>332</v>
      </c>
      <c r="F401" s="60" t="s">
        <v>117</v>
      </c>
      <c r="G401" s="95">
        <f t="shared" si="119"/>
        <v>11.2</v>
      </c>
      <c r="H401" s="92">
        <f t="shared" si="120"/>
        <v>3718</v>
      </c>
      <c r="I401" s="58">
        <v>1</v>
      </c>
      <c r="J401" s="98" t="s">
        <v>640</v>
      </c>
      <c r="K401" s="97" t="str">
        <f t="shared" si="128"/>
        <v>2481705011</v>
      </c>
      <c r="L401" s="65">
        <f t="shared" si="129"/>
        <v>7832</v>
      </c>
    </row>
    <row r="402" spans="2:12" ht="14.25" customHeight="1" x14ac:dyDescent="0.15">
      <c r="B402" s="124" t="s">
        <v>88</v>
      </c>
      <c r="C402" s="123" t="s">
        <v>234</v>
      </c>
      <c r="D402" s="123">
        <v>4</v>
      </c>
      <c r="E402" s="125">
        <v>223</v>
      </c>
      <c r="F402" s="60" t="s">
        <v>117</v>
      </c>
      <c r="G402" s="95">
        <f t="shared" si="119"/>
        <v>11.2</v>
      </c>
      <c r="H402" s="92">
        <f t="shared" si="120"/>
        <v>2497</v>
      </c>
      <c r="I402" s="58">
        <v>1</v>
      </c>
      <c r="J402" s="98" t="s">
        <v>640</v>
      </c>
      <c r="K402" s="97" t="str">
        <f t="shared" si="128"/>
        <v>2481334011</v>
      </c>
      <c r="L402" s="65">
        <f t="shared" si="129"/>
        <v>10162</v>
      </c>
    </row>
    <row r="403" spans="2:12" ht="14.25" customHeight="1" x14ac:dyDescent="0.15">
      <c r="B403" s="124" t="s">
        <v>465</v>
      </c>
      <c r="C403" s="123" t="s">
        <v>235</v>
      </c>
      <c r="D403" s="123">
        <v>4</v>
      </c>
      <c r="E403" s="125">
        <v>201</v>
      </c>
      <c r="F403" s="60" t="s">
        <v>117</v>
      </c>
      <c r="G403" s="95">
        <f t="shared" si="119"/>
        <v>11.2</v>
      </c>
      <c r="H403" s="92">
        <f t="shared" si="120"/>
        <v>2251</v>
      </c>
      <c r="I403" s="58">
        <v>1</v>
      </c>
      <c r="J403" s="98" t="s">
        <v>640</v>
      </c>
      <c r="K403" s="97" t="str">
        <f t="shared" si="128"/>
        <v>2481734011</v>
      </c>
      <c r="L403" s="65">
        <f t="shared" si="129"/>
        <v>10162</v>
      </c>
    </row>
    <row r="404" spans="2:12" ht="14.25" customHeight="1" x14ac:dyDescent="0.15">
      <c r="B404" s="124" t="s">
        <v>474</v>
      </c>
      <c r="C404" s="123" t="s">
        <v>252</v>
      </c>
      <c r="D404" s="123">
        <v>6</v>
      </c>
      <c r="E404" s="125">
        <v>815</v>
      </c>
      <c r="F404" s="60" t="s">
        <v>117</v>
      </c>
      <c r="G404" s="95">
        <f t="shared" si="119"/>
        <v>11.2</v>
      </c>
      <c r="H404" s="92">
        <f t="shared" si="120"/>
        <v>9128</v>
      </c>
      <c r="I404" s="58">
        <v>1</v>
      </c>
      <c r="J404" s="98" t="s">
        <v>640</v>
      </c>
      <c r="K404" s="97" t="str">
        <f t="shared" si="128"/>
        <v>2488016011</v>
      </c>
      <c r="L404" s="65">
        <f t="shared" si="129"/>
        <v>7522</v>
      </c>
    </row>
    <row r="405" spans="2:12" ht="14.25" customHeight="1" x14ac:dyDescent="0.15">
      <c r="B405" s="124" t="s">
        <v>475</v>
      </c>
      <c r="C405" s="123" t="s">
        <v>253</v>
      </c>
      <c r="D405" s="123">
        <v>6</v>
      </c>
      <c r="E405" s="125">
        <v>734</v>
      </c>
      <c r="F405" s="60" t="s">
        <v>117</v>
      </c>
      <c r="G405" s="95">
        <f t="shared" si="119"/>
        <v>11.2</v>
      </c>
      <c r="H405" s="92">
        <f t="shared" si="120"/>
        <v>8220</v>
      </c>
      <c r="I405" s="58">
        <v>1</v>
      </c>
      <c r="J405" s="98" t="s">
        <v>640</v>
      </c>
      <c r="K405" s="97" t="str">
        <f t="shared" si="128"/>
        <v>2488036011</v>
      </c>
      <c r="L405" s="65">
        <f t="shared" si="129"/>
        <v>7522</v>
      </c>
    </row>
    <row r="406" spans="2:12" ht="14.25" customHeight="1" x14ac:dyDescent="0.15">
      <c r="B406" s="124" t="s">
        <v>476</v>
      </c>
      <c r="C406" s="123" t="s">
        <v>254</v>
      </c>
      <c r="D406" s="123">
        <v>5</v>
      </c>
      <c r="E406" s="125">
        <v>718</v>
      </c>
      <c r="F406" s="60" t="s">
        <v>117</v>
      </c>
      <c r="G406" s="95">
        <f t="shared" si="119"/>
        <v>11.2</v>
      </c>
      <c r="H406" s="92">
        <f t="shared" si="120"/>
        <v>8041</v>
      </c>
      <c r="I406" s="58">
        <v>1</v>
      </c>
      <c r="J406" s="98" t="s">
        <v>640</v>
      </c>
      <c r="K406" s="97" t="str">
        <f t="shared" si="128"/>
        <v>2488055011</v>
      </c>
      <c r="L406" s="65">
        <f t="shared" si="129"/>
        <v>9056</v>
      </c>
    </row>
    <row r="407" spans="2:12" ht="14.25" customHeight="1" x14ac:dyDescent="0.15">
      <c r="B407" s="124" t="s">
        <v>477</v>
      </c>
      <c r="C407" s="123" t="s">
        <v>255</v>
      </c>
      <c r="D407" s="123">
        <v>5</v>
      </c>
      <c r="E407" s="125">
        <v>646</v>
      </c>
      <c r="F407" s="60" t="s">
        <v>117</v>
      </c>
      <c r="G407" s="95">
        <f t="shared" si="119"/>
        <v>11.2</v>
      </c>
      <c r="H407" s="92">
        <f t="shared" ref="H407:H428" si="130">ROUNDDOWN(E407*G407,0)</f>
        <v>7235</v>
      </c>
      <c r="I407" s="58">
        <v>1</v>
      </c>
      <c r="J407" s="98" t="s">
        <v>640</v>
      </c>
      <c r="K407" s="97" t="str">
        <f t="shared" si="128"/>
        <v>2488075011</v>
      </c>
      <c r="L407" s="65">
        <f t="shared" si="129"/>
        <v>9056</v>
      </c>
    </row>
    <row r="408" spans="2:12" ht="14.25" customHeight="1" x14ac:dyDescent="0.15">
      <c r="B408" s="124" t="s">
        <v>478</v>
      </c>
      <c r="C408" s="123" t="s">
        <v>256</v>
      </c>
      <c r="D408" s="123">
        <v>4</v>
      </c>
      <c r="E408" s="125">
        <v>622</v>
      </c>
      <c r="F408" s="60" t="s">
        <v>117</v>
      </c>
      <c r="G408" s="95">
        <f t="shared" ref="G408:G429" si="131">G$2</f>
        <v>11.2</v>
      </c>
      <c r="H408" s="92">
        <f t="shared" si="130"/>
        <v>6966</v>
      </c>
      <c r="I408" s="58">
        <v>1</v>
      </c>
      <c r="J408" s="98" t="s">
        <v>640</v>
      </c>
      <c r="K408" s="97" t="str">
        <f t="shared" si="128"/>
        <v>2488094011</v>
      </c>
      <c r="L408" s="65">
        <f t="shared" si="129"/>
        <v>10580</v>
      </c>
    </row>
    <row r="409" spans="2:12" ht="14.25" customHeight="1" x14ac:dyDescent="0.15">
      <c r="B409" s="124" t="s">
        <v>479</v>
      </c>
      <c r="C409" s="123" t="s">
        <v>257</v>
      </c>
      <c r="D409" s="123">
        <v>4</v>
      </c>
      <c r="E409" s="125">
        <v>560</v>
      </c>
      <c r="F409" s="60" t="s">
        <v>117</v>
      </c>
      <c r="G409" s="95">
        <f t="shared" si="131"/>
        <v>11.2</v>
      </c>
      <c r="H409" s="92">
        <f t="shared" si="130"/>
        <v>6272</v>
      </c>
      <c r="I409" s="58">
        <v>1</v>
      </c>
      <c r="J409" s="98" t="s">
        <v>640</v>
      </c>
      <c r="K409" s="97" t="str">
        <f t="shared" si="128"/>
        <v>2488114011</v>
      </c>
      <c r="L409" s="65">
        <f t="shared" si="129"/>
        <v>10580</v>
      </c>
    </row>
    <row r="410" spans="2:12" ht="14.25" customHeight="1" x14ac:dyDescent="0.15">
      <c r="B410" s="124" t="s">
        <v>484</v>
      </c>
      <c r="C410" s="123" t="s">
        <v>262</v>
      </c>
      <c r="D410" s="123">
        <v>6</v>
      </c>
      <c r="E410" s="125">
        <v>591</v>
      </c>
      <c r="F410" s="60" t="s">
        <v>117</v>
      </c>
      <c r="G410" s="95">
        <f t="shared" si="131"/>
        <v>11.2</v>
      </c>
      <c r="H410" s="92">
        <f t="shared" si="130"/>
        <v>6619</v>
      </c>
      <c r="I410" s="58">
        <v>1</v>
      </c>
      <c r="J410" s="98" t="s">
        <v>640</v>
      </c>
      <c r="K410" s="97" t="str">
        <f t="shared" si="128"/>
        <v>2488216011</v>
      </c>
      <c r="L410" s="65">
        <f t="shared" si="129"/>
        <v>4304</v>
      </c>
    </row>
    <row r="411" spans="2:12" ht="14.25" customHeight="1" x14ac:dyDescent="0.15">
      <c r="B411" s="124" t="s">
        <v>485</v>
      </c>
      <c r="C411" s="123" t="s">
        <v>263</v>
      </c>
      <c r="D411" s="123">
        <v>6</v>
      </c>
      <c r="E411" s="125">
        <v>532</v>
      </c>
      <c r="F411" s="60" t="s">
        <v>117</v>
      </c>
      <c r="G411" s="95">
        <f t="shared" si="131"/>
        <v>11.2</v>
      </c>
      <c r="H411" s="92">
        <f t="shared" si="130"/>
        <v>5958</v>
      </c>
      <c r="I411" s="58">
        <v>1</v>
      </c>
      <c r="J411" s="98" t="s">
        <v>640</v>
      </c>
      <c r="K411" s="97" t="str">
        <f t="shared" si="128"/>
        <v>2488236011</v>
      </c>
      <c r="L411" s="65">
        <f t="shared" si="129"/>
        <v>4304</v>
      </c>
    </row>
    <row r="412" spans="2:12" ht="14.25" customHeight="1" x14ac:dyDescent="0.15">
      <c r="B412" s="124" t="s">
        <v>486</v>
      </c>
      <c r="C412" s="123" t="s">
        <v>264</v>
      </c>
      <c r="D412" s="123">
        <v>5</v>
      </c>
      <c r="E412" s="125">
        <v>539</v>
      </c>
      <c r="F412" s="60" t="s">
        <v>117</v>
      </c>
      <c r="G412" s="95">
        <f t="shared" si="131"/>
        <v>11.2</v>
      </c>
      <c r="H412" s="92">
        <f t="shared" si="130"/>
        <v>6036</v>
      </c>
      <c r="I412" s="58">
        <v>1</v>
      </c>
      <c r="J412" s="98" t="s">
        <v>640</v>
      </c>
      <c r="K412" s="97" t="str">
        <f t="shared" si="128"/>
        <v>2488255011</v>
      </c>
      <c r="L412" s="65">
        <f t="shared" si="129"/>
        <v>5132</v>
      </c>
    </row>
    <row r="413" spans="2:12" ht="14.25" customHeight="1" x14ac:dyDescent="0.15">
      <c r="B413" s="124" t="s">
        <v>487</v>
      </c>
      <c r="C413" s="123" t="s">
        <v>265</v>
      </c>
      <c r="D413" s="123">
        <v>5</v>
      </c>
      <c r="E413" s="125">
        <v>485</v>
      </c>
      <c r="F413" s="60" t="s">
        <v>117</v>
      </c>
      <c r="G413" s="95">
        <f t="shared" si="131"/>
        <v>11.2</v>
      </c>
      <c r="H413" s="92">
        <f t="shared" si="130"/>
        <v>5432</v>
      </c>
      <c r="I413" s="58">
        <v>1</v>
      </c>
      <c r="J413" s="98" t="s">
        <v>640</v>
      </c>
      <c r="K413" s="97" t="str">
        <f t="shared" si="128"/>
        <v>2488275011</v>
      </c>
      <c r="L413" s="65">
        <f t="shared" si="129"/>
        <v>5132</v>
      </c>
    </row>
    <row r="414" spans="2:12" ht="14.25" customHeight="1" x14ac:dyDescent="0.15">
      <c r="B414" s="124" t="s">
        <v>488</v>
      </c>
      <c r="C414" s="123" t="s">
        <v>266</v>
      </c>
      <c r="D414" s="123">
        <v>4</v>
      </c>
      <c r="E414" s="125">
        <v>391</v>
      </c>
      <c r="F414" s="60" t="s">
        <v>117</v>
      </c>
      <c r="G414" s="95">
        <f t="shared" si="131"/>
        <v>11.2</v>
      </c>
      <c r="H414" s="92">
        <f t="shared" si="130"/>
        <v>4379</v>
      </c>
      <c r="I414" s="58">
        <v>1</v>
      </c>
      <c r="J414" s="98" t="s">
        <v>640</v>
      </c>
      <c r="K414" s="97" t="str">
        <f t="shared" si="128"/>
        <v>2488294011</v>
      </c>
      <c r="L414" s="65">
        <f t="shared" si="129"/>
        <v>7474</v>
      </c>
    </row>
    <row r="415" spans="2:12" ht="14.25" customHeight="1" x14ac:dyDescent="0.15">
      <c r="B415" s="124" t="s">
        <v>489</v>
      </c>
      <c r="C415" s="123" t="s">
        <v>267</v>
      </c>
      <c r="D415" s="123">
        <v>4</v>
      </c>
      <c r="E415" s="125">
        <v>352</v>
      </c>
      <c r="F415" s="60" t="s">
        <v>117</v>
      </c>
      <c r="G415" s="95">
        <f t="shared" si="131"/>
        <v>11.2</v>
      </c>
      <c r="H415" s="92">
        <f t="shared" si="130"/>
        <v>3942</v>
      </c>
      <c r="I415" s="58">
        <v>1</v>
      </c>
      <c r="J415" s="98" t="s">
        <v>640</v>
      </c>
      <c r="K415" s="97" t="str">
        <f t="shared" si="128"/>
        <v>2488314011</v>
      </c>
      <c r="L415" s="65">
        <f t="shared" si="129"/>
        <v>7474</v>
      </c>
    </row>
    <row r="416" spans="2:12" ht="14.25" customHeight="1" x14ac:dyDescent="0.15">
      <c r="B416" s="124" t="s">
        <v>778</v>
      </c>
      <c r="C416" s="88" t="s">
        <v>708</v>
      </c>
      <c r="D416" s="123">
        <v>6</v>
      </c>
      <c r="E416" s="125">
        <v>775</v>
      </c>
      <c r="F416" s="60" t="s">
        <v>117</v>
      </c>
      <c r="G416" s="95">
        <f t="shared" si="131"/>
        <v>11.2</v>
      </c>
      <c r="H416" s="92">
        <f t="shared" si="130"/>
        <v>8680</v>
      </c>
      <c r="I416" s="58">
        <v>1</v>
      </c>
      <c r="J416" s="98" t="s">
        <v>640</v>
      </c>
      <c r="K416" s="97" t="str">
        <f t="shared" ref="K416:K435" si="132">B416&amp;D416&amp;F416&amp;I416</f>
        <v>2488706011</v>
      </c>
      <c r="L416" s="65">
        <f t="shared" si="129"/>
        <v>8160</v>
      </c>
    </row>
    <row r="417" spans="2:12" ht="14.25" customHeight="1" x14ac:dyDescent="0.15">
      <c r="B417" s="124" t="s">
        <v>779</v>
      </c>
      <c r="C417" s="88" t="s">
        <v>709</v>
      </c>
      <c r="D417" s="123">
        <v>6</v>
      </c>
      <c r="E417" s="125">
        <v>698</v>
      </c>
      <c r="F417" s="60" t="s">
        <v>117</v>
      </c>
      <c r="G417" s="95">
        <f t="shared" si="131"/>
        <v>11.2</v>
      </c>
      <c r="H417" s="92">
        <f t="shared" si="130"/>
        <v>7817</v>
      </c>
      <c r="I417" s="58">
        <v>1</v>
      </c>
      <c r="J417" s="98" t="s">
        <v>640</v>
      </c>
      <c r="K417" s="97" t="str">
        <f t="shared" si="132"/>
        <v>2488716011</v>
      </c>
      <c r="L417" s="65">
        <f t="shared" si="129"/>
        <v>8160</v>
      </c>
    </row>
    <row r="418" spans="2:12" ht="14.25" customHeight="1" x14ac:dyDescent="0.15">
      <c r="B418" s="124" t="s">
        <v>780</v>
      </c>
      <c r="C418" s="88" t="s">
        <v>710</v>
      </c>
      <c r="D418" s="123">
        <v>5</v>
      </c>
      <c r="E418" s="125">
        <v>684</v>
      </c>
      <c r="F418" s="60" t="s">
        <v>117</v>
      </c>
      <c r="G418" s="95">
        <f t="shared" si="131"/>
        <v>11.2</v>
      </c>
      <c r="H418" s="92">
        <f t="shared" si="130"/>
        <v>7660</v>
      </c>
      <c r="I418" s="58">
        <v>1</v>
      </c>
      <c r="J418" s="98" t="s">
        <v>640</v>
      </c>
      <c r="K418" s="97" t="str">
        <f t="shared" si="132"/>
        <v>2488725011</v>
      </c>
      <c r="L418" s="65">
        <f t="shared" si="129"/>
        <v>9605</v>
      </c>
    </row>
    <row r="419" spans="2:12" ht="14.25" customHeight="1" x14ac:dyDescent="0.15">
      <c r="B419" s="124" t="s">
        <v>781</v>
      </c>
      <c r="C419" s="88" t="s">
        <v>711</v>
      </c>
      <c r="D419" s="123">
        <v>5</v>
      </c>
      <c r="E419" s="125">
        <v>616</v>
      </c>
      <c r="F419" s="60" t="s">
        <v>117</v>
      </c>
      <c r="G419" s="95">
        <f t="shared" si="131"/>
        <v>11.2</v>
      </c>
      <c r="H419" s="92">
        <f t="shared" si="130"/>
        <v>6899</v>
      </c>
      <c r="I419" s="58">
        <v>1</v>
      </c>
      <c r="J419" s="98" t="s">
        <v>640</v>
      </c>
      <c r="K419" s="97" t="str">
        <f t="shared" si="132"/>
        <v>2488735011</v>
      </c>
      <c r="L419" s="65">
        <f t="shared" si="129"/>
        <v>9605</v>
      </c>
    </row>
    <row r="420" spans="2:12" ht="14.25" customHeight="1" x14ac:dyDescent="0.15">
      <c r="B420" s="124" t="s">
        <v>782</v>
      </c>
      <c r="C420" s="88" t="s">
        <v>712</v>
      </c>
      <c r="D420" s="123">
        <v>4</v>
      </c>
      <c r="E420" s="125">
        <v>592</v>
      </c>
      <c r="F420" s="60" t="s">
        <v>117</v>
      </c>
      <c r="G420" s="95">
        <f t="shared" si="131"/>
        <v>11.2</v>
      </c>
      <c r="H420" s="92">
        <f t="shared" si="130"/>
        <v>6630</v>
      </c>
      <c r="I420" s="58">
        <v>1</v>
      </c>
      <c r="J420" s="98" t="s">
        <v>640</v>
      </c>
      <c r="K420" s="97" t="str">
        <f t="shared" si="132"/>
        <v>2488744011</v>
      </c>
      <c r="L420" s="65">
        <f t="shared" si="129"/>
        <v>11061</v>
      </c>
    </row>
    <row r="421" spans="2:12" ht="14.25" customHeight="1" x14ac:dyDescent="0.15">
      <c r="B421" s="124" t="s">
        <v>783</v>
      </c>
      <c r="C421" s="88" t="s">
        <v>713</v>
      </c>
      <c r="D421" s="123">
        <v>4</v>
      </c>
      <c r="E421" s="125">
        <v>533</v>
      </c>
      <c r="F421" s="60" t="s">
        <v>117</v>
      </c>
      <c r="G421" s="95">
        <f t="shared" si="131"/>
        <v>11.2</v>
      </c>
      <c r="H421" s="92">
        <f t="shared" si="130"/>
        <v>5969</v>
      </c>
      <c r="I421" s="58">
        <v>1</v>
      </c>
      <c r="J421" s="98" t="s">
        <v>640</v>
      </c>
      <c r="K421" s="97" t="str">
        <f t="shared" si="132"/>
        <v>2488754011</v>
      </c>
      <c r="L421" s="65">
        <f t="shared" si="129"/>
        <v>11061</v>
      </c>
    </row>
    <row r="422" spans="2:12" ht="14.25" customHeight="1" x14ac:dyDescent="0.15">
      <c r="B422" s="124" t="s">
        <v>97</v>
      </c>
      <c r="C422" s="123" t="s">
        <v>284</v>
      </c>
      <c r="D422" s="123">
        <v>6</v>
      </c>
      <c r="E422" s="125">
        <v>646</v>
      </c>
      <c r="F422" s="60" t="s">
        <v>117</v>
      </c>
      <c r="G422" s="95">
        <f t="shared" si="131"/>
        <v>11.2</v>
      </c>
      <c r="H422" s="92">
        <f t="shared" si="130"/>
        <v>7235</v>
      </c>
      <c r="I422" s="58">
        <v>1</v>
      </c>
      <c r="J422" s="98" t="s">
        <v>640</v>
      </c>
      <c r="K422" s="97" t="str">
        <f t="shared" si="132"/>
        <v>2491116011</v>
      </c>
      <c r="L422" s="65">
        <f t="shared" ref="L422:L451" si="133">L362</f>
        <v>10210</v>
      </c>
    </row>
    <row r="423" spans="2:12" ht="14.25" customHeight="1" x14ac:dyDescent="0.15">
      <c r="B423" s="124" t="s">
        <v>506</v>
      </c>
      <c r="C423" s="123" t="s">
        <v>285</v>
      </c>
      <c r="D423" s="123">
        <v>6</v>
      </c>
      <c r="E423" s="125">
        <v>581</v>
      </c>
      <c r="F423" s="60" t="s">
        <v>117</v>
      </c>
      <c r="G423" s="95">
        <f t="shared" si="131"/>
        <v>11.2</v>
      </c>
      <c r="H423" s="92">
        <f t="shared" si="130"/>
        <v>6507</v>
      </c>
      <c r="I423" s="58">
        <v>1</v>
      </c>
      <c r="J423" s="98" t="s">
        <v>640</v>
      </c>
      <c r="K423" s="97" t="str">
        <f t="shared" si="132"/>
        <v>2491526011</v>
      </c>
      <c r="L423" s="65">
        <f t="shared" si="133"/>
        <v>10210</v>
      </c>
    </row>
    <row r="424" spans="2:12" ht="14.25" customHeight="1" x14ac:dyDescent="0.15">
      <c r="B424" s="124" t="s">
        <v>98</v>
      </c>
      <c r="C424" s="123" t="s">
        <v>286</v>
      </c>
      <c r="D424" s="123">
        <v>5</v>
      </c>
      <c r="E424" s="125">
        <v>549</v>
      </c>
      <c r="F424" s="60" t="s">
        <v>117</v>
      </c>
      <c r="G424" s="95">
        <f t="shared" si="131"/>
        <v>11.2</v>
      </c>
      <c r="H424" s="92">
        <f t="shared" si="130"/>
        <v>6148</v>
      </c>
      <c r="I424" s="58">
        <v>1</v>
      </c>
      <c r="J424" s="98" t="s">
        <v>640</v>
      </c>
      <c r="K424" s="97" t="str">
        <f t="shared" si="132"/>
        <v>2491125011</v>
      </c>
      <c r="L424" s="65">
        <f t="shared" si="133"/>
        <v>11756</v>
      </c>
    </row>
    <row r="425" spans="2:12" ht="14.25" customHeight="1" x14ac:dyDescent="0.15">
      <c r="B425" s="124" t="s">
        <v>507</v>
      </c>
      <c r="C425" s="123" t="s">
        <v>287</v>
      </c>
      <c r="D425" s="123">
        <v>5</v>
      </c>
      <c r="E425" s="125">
        <v>494</v>
      </c>
      <c r="F425" s="60" t="s">
        <v>117</v>
      </c>
      <c r="G425" s="95">
        <f t="shared" si="131"/>
        <v>11.2</v>
      </c>
      <c r="H425" s="92">
        <f t="shared" si="130"/>
        <v>5532</v>
      </c>
      <c r="I425" s="58">
        <v>1</v>
      </c>
      <c r="J425" s="98" t="s">
        <v>640</v>
      </c>
      <c r="K425" s="97" t="str">
        <f t="shared" si="132"/>
        <v>2491555011</v>
      </c>
      <c r="L425" s="65">
        <f t="shared" si="133"/>
        <v>11756</v>
      </c>
    </row>
    <row r="426" spans="2:12" ht="14.25" customHeight="1" x14ac:dyDescent="0.15">
      <c r="B426" s="124" t="s">
        <v>99</v>
      </c>
      <c r="C426" s="123" t="s">
        <v>288</v>
      </c>
      <c r="D426" s="123">
        <v>4</v>
      </c>
      <c r="E426" s="125">
        <v>454</v>
      </c>
      <c r="F426" s="60" t="s">
        <v>117</v>
      </c>
      <c r="G426" s="95">
        <f t="shared" si="131"/>
        <v>11.2</v>
      </c>
      <c r="H426" s="92">
        <f t="shared" si="130"/>
        <v>5084</v>
      </c>
      <c r="I426" s="58">
        <v>1</v>
      </c>
      <c r="J426" s="98" t="s">
        <v>640</v>
      </c>
      <c r="K426" s="97" t="str">
        <f t="shared" si="132"/>
        <v>2491134011</v>
      </c>
      <c r="L426" s="65">
        <f t="shared" si="133"/>
        <v>13268</v>
      </c>
    </row>
    <row r="427" spans="2:12" ht="14.25" customHeight="1" x14ac:dyDescent="0.15">
      <c r="B427" s="124" t="s">
        <v>508</v>
      </c>
      <c r="C427" s="123" t="s">
        <v>289</v>
      </c>
      <c r="D427" s="123">
        <v>4</v>
      </c>
      <c r="E427" s="125">
        <v>409</v>
      </c>
      <c r="F427" s="60" t="s">
        <v>117</v>
      </c>
      <c r="G427" s="95">
        <f t="shared" si="131"/>
        <v>11.2</v>
      </c>
      <c r="H427" s="92">
        <f t="shared" si="130"/>
        <v>4580</v>
      </c>
      <c r="I427" s="58">
        <v>1</v>
      </c>
      <c r="J427" s="98" t="s">
        <v>640</v>
      </c>
      <c r="K427" s="97" t="str">
        <f t="shared" si="132"/>
        <v>2491584011</v>
      </c>
      <c r="L427" s="65">
        <f t="shared" si="133"/>
        <v>13268</v>
      </c>
    </row>
    <row r="428" spans="2:12" ht="14.25" customHeight="1" x14ac:dyDescent="0.15">
      <c r="B428" s="124" t="s">
        <v>102</v>
      </c>
      <c r="C428" s="123" t="s">
        <v>294</v>
      </c>
      <c r="D428" s="123">
        <v>6</v>
      </c>
      <c r="E428" s="125">
        <v>421</v>
      </c>
      <c r="F428" s="60" t="s">
        <v>117</v>
      </c>
      <c r="G428" s="95">
        <f t="shared" si="131"/>
        <v>11.2</v>
      </c>
      <c r="H428" s="92">
        <f t="shared" si="130"/>
        <v>4715</v>
      </c>
      <c r="I428" s="58">
        <v>1</v>
      </c>
      <c r="J428" s="98" t="s">
        <v>640</v>
      </c>
      <c r="K428" s="97" t="str">
        <f t="shared" si="132"/>
        <v>2491316011</v>
      </c>
      <c r="L428" s="65">
        <f t="shared" si="133"/>
        <v>7003</v>
      </c>
    </row>
    <row r="429" spans="2:12" ht="14.25" customHeight="1" x14ac:dyDescent="0.15">
      <c r="B429" s="124" t="s">
        <v>511</v>
      </c>
      <c r="C429" s="123" t="s">
        <v>295</v>
      </c>
      <c r="D429" s="123">
        <v>6</v>
      </c>
      <c r="E429" s="125">
        <v>379</v>
      </c>
      <c r="F429" s="60" t="s">
        <v>117</v>
      </c>
      <c r="G429" s="95">
        <f t="shared" si="131"/>
        <v>11.2</v>
      </c>
      <c r="H429" s="92">
        <f t="shared" ref="H429:H450" si="134">ROUNDDOWN(E429*G429,0)</f>
        <v>4244</v>
      </c>
      <c r="I429" s="58">
        <v>1</v>
      </c>
      <c r="J429" s="98" t="s">
        <v>640</v>
      </c>
      <c r="K429" s="97" t="str">
        <f t="shared" si="132"/>
        <v>2491676011</v>
      </c>
      <c r="L429" s="65">
        <f t="shared" si="133"/>
        <v>7003</v>
      </c>
    </row>
    <row r="430" spans="2:12" ht="14.25" customHeight="1" x14ac:dyDescent="0.15">
      <c r="B430" s="124" t="s">
        <v>103</v>
      </c>
      <c r="C430" s="123" t="s">
        <v>296</v>
      </c>
      <c r="D430" s="123">
        <v>5</v>
      </c>
      <c r="E430" s="125">
        <v>369</v>
      </c>
      <c r="F430" s="60" t="s">
        <v>117</v>
      </c>
      <c r="G430" s="95">
        <f t="shared" ref="G430:G451" si="135">G$2</f>
        <v>11.2</v>
      </c>
      <c r="H430" s="92">
        <f t="shared" si="134"/>
        <v>4132</v>
      </c>
      <c r="I430" s="58">
        <v>1</v>
      </c>
      <c r="J430" s="98" t="s">
        <v>640</v>
      </c>
      <c r="K430" s="97" t="str">
        <f t="shared" si="132"/>
        <v>2491325011</v>
      </c>
      <c r="L430" s="65">
        <f t="shared" si="133"/>
        <v>7832</v>
      </c>
    </row>
    <row r="431" spans="2:12" ht="14.25" customHeight="1" x14ac:dyDescent="0.15">
      <c r="B431" s="124" t="s">
        <v>512</v>
      </c>
      <c r="C431" s="123" t="s">
        <v>297</v>
      </c>
      <c r="D431" s="123">
        <v>5</v>
      </c>
      <c r="E431" s="125">
        <v>332</v>
      </c>
      <c r="F431" s="60" t="s">
        <v>117</v>
      </c>
      <c r="G431" s="95">
        <f t="shared" si="135"/>
        <v>11.2</v>
      </c>
      <c r="H431" s="92">
        <f t="shared" si="134"/>
        <v>3718</v>
      </c>
      <c r="I431" s="58">
        <v>1</v>
      </c>
      <c r="J431" s="98" t="s">
        <v>640</v>
      </c>
      <c r="K431" s="97" t="str">
        <f t="shared" si="132"/>
        <v>2491705011</v>
      </c>
      <c r="L431" s="65">
        <f t="shared" si="133"/>
        <v>7832</v>
      </c>
    </row>
    <row r="432" spans="2:12" ht="14.25" customHeight="1" x14ac:dyDescent="0.15">
      <c r="B432" s="124" t="s">
        <v>104</v>
      </c>
      <c r="C432" s="123" t="s">
        <v>298</v>
      </c>
      <c r="D432" s="123">
        <v>4</v>
      </c>
      <c r="E432" s="125">
        <v>223</v>
      </c>
      <c r="F432" s="60" t="s">
        <v>117</v>
      </c>
      <c r="G432" s="95">
        <f t="shared" si="135"/>
        <v>11.2</v>
      </c>
      <c r="H432" s="92">
        <f t="shared" si="134"/>
        <v>2497</v>
      </c>
      <c r="I432" s="58">
        <v>1</v>
      </c>
      <c r="J432" s="98" t="s">
        <v>640</v>
      </c>
      <c r="K432" s="97" t="str">
        <f t="shared" si="132"/>
        <v>2491334011</v>
      </c>
      <c r="L432" s="65">
        <f t="shared" si="133"/>
        <v>10162</v>
      </c>
    </row>
    <row r="433" spans="2:12" ht="14.25" customHeight="1" x14ac:dyDescent="0.15">
      <c r="B433" s="124" t="s">
        <v>513</v>
      </c>
      <c r="C433" s="123" t="s">
        <v>299</v>
      </c>
      <c r="D433" s="123">
        <v>4</v>
      </c>
      <c r="E433" s="125">
        <v>201</v>
      </c>
      <c r="F433" s="60" t="s">
        <v>117</v>
      </c>
      <c r="G433" s="95">
        <f t="shared" si="135"/>
        <v>11.2</v>
      </c>
      <c r="H433" s="92">
        <f t="shared" si="134"/>
        <v>2251</v>
      </c>
      <c r="I433" s="58">
        <v>1</v>
      </c>
      <c r="J433" s="98" t="s">
        <v>640</v>
      </c>
      <c r="K433" s="97" t="str">
        <f t="shared" si="132"/>
        <v>2491734011</v>
      </c>
      <c r="L433" s="65">
        <f t="shared" si="133"/>
        <v>10162</v>
      </c>
    </row>
    <row r="434" spans="2:12" ht="14.25" customHeight="1" x14ac:dyDescent="0.15">
      <c r="B434" s="124" t="s">
        <v>522</v>
      </c>
      <c r="C434" s="123" t="s">
        <v>316</v>
      </c>
      <c r="D434" s="123">
        <v>6</v>
      </c>
      <c r="E434" s="125">
        <v>815</v>
      </c>
      <c r="F434" s="60" t="s">
        <v>117</v>
      </c>
      <c r="G434" s="95">
        <f t="shared" si="135"/>
        <v>11.2</v>
      </c>
      <c r="H434" s="92">
        <f t="shared" si="134"/>
        <v>9128</v>
      </c>
      <c r="I434" s="58">
        <v>1</v>
      </c>
      <c r="J434" s="98" t="s">
        <v>640</v>
      </c>
      <c r="K434" s="97" t="str">
        <f t="shared" si="132"/>
        <v>2498016011</v>
      </c>
      <c r="L434" s="65">
        <f t="shared" si="133"/>
        <v>7522</v>
      </c>
    </row>
    <row r="435" spans="2:12" ht="14.25" customHeight="1" x14ac:dyDescent="0.15">
      <c r="B435" s="124" t="s">
        <v>523</v>
      </c>
      <c r="C435" s="123" t="s">
        <v>317</v>
      </c>
      <c r="D435" s="123">
        <v>6</v>
      </c>
      <c r="E435" s="125">
        <v>734</v>
      </c>
      <c r="F435" s="60" t="s">
        <v>117</v>
      </c>
      <c r="G435" s="95">
        <f t="shared" si="135"/>
        <v>11.2</v>
      </c>
      <c r="H435" s="92">
        <f t="shared" si="134"/>
        <v>8220</v>
      </c>
      <c r="I435" s="58">
        <v>1</v>
      </c>
      <c r="J435" s="98" t="s">
        <v>640</v>
      </c>
      <c r="K435" s="97" t="str">
        <f t="shared" si="132"/>
        <v>2498036011</v>
      </c>
      <c r="L435" s="65">
        <f t="shared" si="133"/>
        <v>7522</v>
      </c>
    </row>
    <row r="436" spans="2:12" ht="14.25" customHeight="1" x14ac:dyDescent="0.15">
      <c r="B436" s="124" t="s">
        <v>524</v>
      </c>
      <c r="C436" s="123" t="s">
        <v>318</v>
      </c>
      <c r="D436" s="123">
        <v>5</v>
      </c>
      <c r="E436" s="125">
        <v>718</v>
      </c>
      <c r="F436" s="60" t="s">
        <v>117</v>
      </c>
      <c r="G436" s="95">
        <f t="shared" si="135"/>
        <v>11.2</v>
      </c>
      <c r="H436" s="92">
        <f t="shared" si="134"/>
        <v>8041</v>
      </c>
      <c r="I436" s="58">
        <v>1</v>
      </c>
      <c r="J436" s="98" t="s">
        <v>640</v>
      </c>
      <c r="K436" s="97" t="str">
        <f t="shared" ref="K436:K457" si="136">B436&amp;D436&amp;F436&amp;I436</f>
        <v>2498055011</v>
      </c>
      <c r="L436" s="65">
        <f t="shared" si="133"/>
        <v>9056</v>
      </c>
    </row>
    <row r="437" spans="2:12" ht="14.25" customHeight="1" x14ac:dyDescent="0.15">
      <c r="B437" s="124" t="s">
        <v>525</v>
      </c>
      <c r="C437" s="123" t="s">
        <v>319</v>
      </c>
      <c r="D437" s="123">
        <v>5</v>
      </c>
      <c r="E437" s="125">
        <v>646</v>
      </c>
      <c r="F437" s="60" t="s">
        <v>117</v>
      </c>
      <c r="G437" s="95">
        <f t="shared" si="135"/>
        <v>11.2</v>
      </c>
      <c r="H437" s="92">
        <f t="shared" si="134"/>
        <v>7235</v>
      </c>
      <c r="I437" s="58">
        <v>1</v>
      </c>
      <c r="J437" s="98" t="s">
        <v>640</v>
      </c>
      <c r="K437" s="97" t="str">
        <f t="shared" si="136"/>
        <v>2498075011</v>
      </c>
      <c r="L437" s="65">
        <f t="shared" si="133"/>
        <v>9056</v>
      </c>
    </row>
    <row r="438" spans="2:12" ht="14.25" customHeight="1" x14ac:dyDescent="0.15">
      <c r="B438" s="124" t="s">
        <v>526</v>
      </c>
      <c r="C438" s="123" t="s">
        <v>320</v>
      </c>
      <c r="D438" s="123">
        <v>4</v>
      </c>
      <c r="E438" s="125">
        <v>622</v>
      </c>
      <c r="F438" s="60" t="s">
        <v>117</v>
      </c>
      <c r="G438" s="95">
        <f t="shared" si="135"/>
        <v>11.2</v>
      </c>
      <c r="H438" s="92">
        <f t="shared" si="134"/>
        <v>6966</v>
      </c>
      <c r="I438" s="58">
        <v>1</v>
      </c>
      <c r="J438" s="98" t="s">
        <v>640</v>
      </c>
      <c r="K438" s="97" t="str">
        <f t="shared" si="136"/>
        <v>2498094011</v>
      </c>
      <c r="L438" s="65">
        <f t="shared" si="133"/>
        <v>10580</v>
      </c>
    </row>
    <row r="439" spans="2:12" ht="14.25" customHeight="1" x14ac:dyDescent="0.15">
      <c r="B439" s="124" t="s">
        <v>527</v>
      </c>
      <c r="C439" s="123" t="s">
        <v>321</v>
      </c>
      <c r="D439" s="123">
        <v>4</v>
      </c>
      <c r="E439" s="125">
        <v>560</v>
      </c>
      <c r="F439" s="60" t="s">
        <v>117</v>
      </c>
      <c r="G439" s="95">
        <f t="shared" si="135"/>
        <v>11.2</v>
      </c>
      <c r="H439" s="92">
        <f t="shared" si="134"/>
        <v>6272</v>
      </c>
      <c r="I439" s="58">
        <v>1</v>
      </c>
      <c r="J439" s="98" t="s">
        <v>640</v>
      </c>
      <c r="K439" s="97" t="str">
        <f t="shared" si="136"/>
        <v>2498114011</v>
      </c>
      <c r="L439" s="65">
        <f t="shared" si="133"/>
        <v>10580</v>
      </c>
    </row>
    <row r="440" spans="2:12" ht="14.25" customHeight="1" x14ac:dyDescent="0.15">
      <c r="B440" s="87" t="s">
        <v>532</v>
      </c>
      <c r="C440" s="32" t="s">
        <v>730</v>
      </c>
      <c r="D440" s="32">
        <v>6</v>
      </c>
      <c r="E440" s="127">
        <v>591</v>
      </c>
      <c r="F440" s="60" t="s">
        <v>117</v>
      </c>
      <c r="G440" s="95">
        <f t="shared" si="135"/>
        <v>11.2</v>
      </c>
      <c r="H440" s="92">
        <f t="shared" si="134"/>
        <v>6619</v>
      </c>
      <c r="I440" s="58">
        <v>1</v>
      </c>
      <c r="J440" s="98" t="s">
        <v>640</v>
      </c>
      <c r="K440" s="97" t="str">
        <f t="shared" si="136"/>
        <v>2498216011</v>
      </c>
      <c r="L440" s="65">
        <f t="shared" si="133"/>
        <v>4304</v>
      </c>
    </row>
    <row r="441" spans="2:12" ht="14.25" customHeight="1" x14ac:dyDescent="0.15">
      <c r="B441" s="87" t="s">
        <v>533</v>
      </c>
      <c r="C441" s="32" t="s">
        <v>326</v>
      </c>
      <c r="D441" s="32">
        <v>6</v>
      </c>
      <c r="E441" s="127">
        <v>532</v>
      </c>
      <c r="F441" s="60" t="s">
        <v>117</v>
      </c>
      <c r="G441" s="95">
        <f t="shared" si="135"/>
        <v>11.2</v>
      </c>
      <c r="H441" s="92">
        <f t="shared" si="134"/>
        <v>5958</v>
      </c>
      <c r="I441" s="58">
        <v>1</v>
      </c>
      <c r="J441" s="98" t="s">
        <v>640</v>
      </c>
      <c r="K441" s="97" t="str">
        <f t="shared" si="136"/>
        <v>2498236011</v>
      </c>
      <c r="L441" s="65">
        <f t="shared" si="133"/>
        <v>4304</v>
      </c>
    </row>
    <row r="442" spans="2:12" ht="14.25" customHeight="1" x14ac:dyDescent="0.15">
      <c r="B442" s="87" t="s">
        <v>534</v>
      </c>
      <c r="C442" s="32" t="s">
        <v>327</v>
      </c>
      <c r="D442" s="32">
        <v>5</v>
      </c>
      <c r="E442" s="127">
        <v>539</v>
      </c>
      <c r="F442" s="60" t="s">
        <v>117</v>
      </c>
      <c r="G442" s="95">
        <f t="shared" si="135"/>
        <v>11.2</v>
      </c>
      <c r="H442" s="92">
        <f t="shared" si="134"/>
        <v>6036</v>
      </c>
      <c r="I442" s="58">
        <v>1</v>
      </c>
      <c r="J442" s="98" t="s">
        <v>640</v>
      </c>
      <c r="K442" s="97" t="str">
        <f t="shared" si="136"/>
        <v>2498255011</v>
      </c>
      <c r="L442" s="65">
        <f t="shared" si="133"/>
        <v>5132</v>
      </c>
    </row>
    <row r="443" spans="2:12" ht="14.25" customHeight="1" x14ac:dyDescent="0.15">
      <c r="B443" s="87" t="s">
        <v>535</v>
      </c>
      <c r="C443" s="32" t="s">
        <v>328</v>
      </c>
      <c r="D443" s="32">
        <v>5</v>
      </c>
      <c r="E443" s="127">
        <v>485</v>
      </c>
      <c r="F443" s="60" t="s">
        <v>117</v>
      </c>
      <c r="G443" s="95">
        <f t="shared" si="135"/>
        <v>11.2</v>
      </c>
      <c r="H443" s="92">
        <f t="shared" si="134"/>
        <v>5432</v>
      </c>
      <c r="I443" s="58">
        <v>1</v>
      </c>
      <c r="J443" s="98" t="s">
        <v>640</v>
      </c>
      <c r="K443" s="97" t="str">
        <f t="shared" si="136"/>
        <v>2498275011</v>
      </c>
      <c r="L443" s="65">
        <f t="shared" si="133"/>
        <v>5132</v>
      </c>
    </row>
    <row r="444" spans="2:12" ht="14.25" customHeight="1" x14ac:dyDescent="0.15">
      <c r="B444" s="87" t="s">
        <v>536</v>
      </c>
      <c r="C444" s="32" t="s">
        <v>329</v>
      </c>
      <c r="D444" s="32">
        <v>4</v>
      </c>
      <c r="E444" s="127">
        <v>391</v>
      </c>
      <c r="F444" s="60" t="s">
        <v>117</v>
      </c>
      <c r="G444" s="95">
        <f t="shared" si="135"/>
        <v>11.2</v>
      </c>
      <c r="H444" s="92">
        <f t="shared" si="134"/>
        <v>4379</v>
      </c>
      <c r="I444" s="58">
        <v>1</v>
      </c>
      <c r="J444" s="98" t="s">
        <v>640</v>
      </c>
      <c r="K444" s="97" t="str">
        <f t="shared" si="136"/>
        <v>2498294011</v>
      </c>
      <c r="L444" s="65">
        <f t="shared" si="133"/>
        <v>7474</v>
      </c>
    </row>
    <row r="445" spans="2:12" ht="14.25" customHeight="1" x14ac:dyDescent="0.15">
      <c r="B445" s="87" t="s">
        <v>537</v>
      </c>
      <c r="C445" s="32" t="s">
        <v>330</v>
      </c>
      <c r="D445" s="32">
        <v>4</v>
      </c>
      <c r="E445" s="127">
        <v>352</v>
      </c>
      <c r="F445" s="60" t="s">
        <v>117</v>
      </c>
      <c r="G445" s="95">
        <f t="shared" si="135"/>
        <v>11.2</v>
      </c>
      <c r="H445" s="92">
        <f t="shared" si="134"/>
        <v>3942</v>
      </c>
      <c r="I445" s="58">
        <v>1</v>
      </c>
      <c r="J445" s="98" t="s">
        <v>640</v>
      </c>
      <c r="K445" s="97" t="str">
        <f t="shared" si="136"/>
        <v>2498314011</v>
      </c>
      <c r="L445" s="65">
        <f t="shared" si="133"/>
        <v>7474</v>
      </c>
    </row>
    <row r="446" spans="2:12" ht="14.25" customHeight="1" x14ac:dyDescent="0.15">
      <c r="B446" s="124" t="s">
        <v>794</v>
      </c>
      <c r="C446" s="88" t="s">
        <v>734</v>
      </c>
      <c r="D446" s="32">
        <v>6</v>
      </c>
      <c r="E446" s="125">
        <v>775</v>
      </c>
      <c r="F446" s="60" t="s">
        <v>117</v>
      </c>
      <c r="G446" s="95">
        <f t="shared" si="135"/>
        <v>11.2</v>
      </c>
      <c r="H446" s="92">
        <f t="shared" si="134"/>
        <v>8680</v>
      </c>
      <c r="I446" s="58">
        <v>1</v>
      </c>
      <c r="J446" s="98" t="s">
        <v>640</v>
      </c>
      <c r="K446" s="97" t="str">
        <f t="shared" si="136"/>
        <v>2498706011</v>
      </c>
      <c r="L446" s="65">
        <f t="shared" si="133"/>
        <v>8160</v>
      </c>
    </row>
    <row r="447" spans="2:12" ht="14.25" customHeight="1" x14ac:dyDescent="0.15">
      <c r="B447" s="124" t="s">
        <v>795</v>
      </c>
      <c r="C447" s="88" t="s">
        <v>735</v>
      </c>
      <c r="D447" s="32">
        <v>6</v>
      </c>
      <c r="E447" s="125">
        <v>698</v>
      </c>
      <c r="F447" s="60" t="s">
        <v>117</v>
      </c>
      <c r="G447" s="95">
        <f t="shared" si="135"/>
        <v>11.2</v>
      </c>
      <c r="H447" s="92">
        <f t="shared" si="134"/>
        <v>7817</v>
      </c>
      <c r="I447" s="58">
        <v>1</v>
      </c>
      <c r="J447" s="98" t="s">
        <v>640</v>
      </c>
      <c r="K447" s="97" t="str">
        <f t="shared" si="136"/>
        <v>2498716011</v>
      </c>
      <c r="L447" s="65">
        <f t="shared" si="133"/>
        <v>8160</v>
      </c>
    </row>
    <row r="448" spans="2:12" ht="14.25" customHeight="1" x14ac:dyDescent="0.15">
      <c r="B448" s="124" t="s">
        <v>796</v>
      </c>
      <c r="C448" s="88" t="s">
        <v>736</v>
      </c>
      <c r="D448" s="32">
        <v>5</v>
      </c>
      <c r="E448" s="125">
        <v>684</v>
      </c>
      <c r="F448" s="60" t="s">
        <v>117</v>
      </c>
      <c r="G448" s="95">
        <f t="shared" si="135"/>
        <v>11.2</v>
      </c>
      <c r="H448" s="92">
        <f t="shared" si="134"/>
        <v>7660</v>
      </c>
      <c r="I448" s="58">
        <v>1</v>
      </c>
      <c r="J448" s="98" t="s">
        <v>640</v>
      </c>
      <c r="K448" s="97" t="str">
        <f t="shared" si="136"/>
        <v>2498725011</v>
      </c>
      <c r="L448" s="65">
        <f t="shared" si="133"/>
        <v>9605</v>
      </c>
    </row>
    <row r="449" spans="2:12" ht="14.25" customHeight="1" x14ac:dyDescent="0.15">
      <c r="B449" s="124" t="s">
        <v>797</v>
      </c>
      <c r="C449" s="88" t="s">
        <v>737</v>
      </c>
      <c r="D449" s="32">
        <v>5</v>
      </c>
      <c r="E449" s="125">
        <v>616</v>
      </c>
      <c r="F449" s="60" t="s">
        <v>117</v>
      </c>
      <c r="G449" s="95">
        <f t="shared" si="135"/>
        <v>11.2</v>
      </c>
      <c r="H449" s="92">
        <f t="shared" si="134"/>
        <v>6899</v>
      </c>
      <c r="I449" s="58">
        <v>1</v>
      </c>
      <c r="J449" s="98" t="s">
        <v>640</v>
      </c>
      <c r="K449" s="97" t="str">
        <f t="shared" si="136"/>
        <v>2498735011</v>
      </c>
      <c r="L449" s="65">
        <f t="shared" si="133"/>
        <v>9605</v>
      </c>
    </row>
    <row r="450" spans="2:12" ht="14.25" customHeight="1" x14ac:dyDescent="0.15">
      <c r="B450" s="124" t="s">
        <v>798</v>
      </c>
      <c r="C450" s="88" t="s">
        <v>738</v>
      </c>
      <c r="D450" s="32">
        <v>4</v>
      </c>
      <c r="E450" s="125">
        <v>592</v>
      </c>
      <c r="F450" s="60" t="s">
        <v>117</v>
      </c>
      <c r="G450" s="95">
        <f t="shared" si="135"/>
        <v>11.2</v>
      </c>
      <c r="H450" s="92">
        <f t="shared" si="134"/>
        <v>6630</v>
      </c>
      <c r="I450" s="58">
        <v>1</v>
      </c>
      <c r="J450" s="98" t="s">
        <v>640</v>
      </c>
      <c r="K450" s="97" t="str">
        <f t="shared" si="136"/>
        <v>2498744011</v>
      </c>
      <c r="L450" s="65">
        <f t="shared" si="133"/>
        <v>11061</v>
      </c>
    </row>
    <row r="451" spans="2:12" ht="14.25" customHeight="1" x14ac:dyDescent="0.15">
      <c r="B451" s="124" t="s">
        <v>799</v>
      </c>
      <c r="C451" s="88" t="s">
        <v>739</v>
      </c>
      <c r="D451" s="32">
        <v>4</v>
      </c>
      <c r="E451" s="125">
        <v>533</v>
      </c>
      <c r="F451" s="60" t="s">
        <v>117</v>
      </c>
      <c r="G451" s="95">
        <f t="shared" si="135"/>
        <v>11.2</v>
      </c>
      <c r="H451" s="92">
        <f t="shared" ref="H451:H472" si="137">ROUNDDOWN(E451*G451,0)</f>
        <v>5969</v>
      </c>
      <c r="I451" s="58">
        <v>1</v>
      </c>
      <c r="J451" s="98" t="s">
        <v>640</v>
      </c>
      <c r="K451" s="97" t="str">
        <f t="shared" si="136"/>
        <v>2498754011</v>
      </c>
      <c r="L451" s="65">
        <f t="shared" si="133"/>
        <v>11061</v>
      </c>
    </row>
    <row r="452" spans="2:12" ht="14.25" customHeight="1" x14ac:dyDescent="0.15">
      <c r="B452" s="124" t="s">
        <v>554</v>
      </c>
      <c r="C452" s="123" t="s">
        <v>346</v>
      </c>
      <c r="D452" s="32">
        <v>6</v>
      </c>
      <c r="E452" s="125">
        <v>462</v>
      </c>
      <c r="F452" s="60" t="s">
        <v>117</v>
      </c>
      <c r="G452" s="95">
        <f t="shared" ref="G452:G473" si="138">G$2</f>
        <v>11.2</v>
      </c>
      <c r="H452" s="92">
        <f t="shared" si="137"/>
        <v>5174</v>
      </c>
      <c r="I452" s="58">
        <v>1</v>
      </c>
      <c r="J452" s="98" t="s">
        <v>640</v>
      </c>
      <c r="K452" s="97" t="str">
        <f t="shared" si="136"/>
        <v>2492616011</v>
      </c>
      <c r="L452" s="65">
        <f t="shared" ref="L452:L481" si="139">L362</f>
        <v>10210</v>
      </c>
    </row>
    <row r="453" spans="2:12" ht="14.25" customHeight="1" x14ac:dyDescent="0.15">
      <c r="B453" s="124" t="s">
        <v>555</v>
      </c>
      <c r="C453" s="123" t="s">
        <v>347</v>
      </c>
      <c r="D453" s="32">
        <v>6</v>
      </c>
      <c r="E453" s="125">
        <v>416</v>
      </c>
      <c r="F453" s="60" t="s">
        <v>117</v>
      </c>
      <c r="G453" s="95">
        <f t="shared" si="138"/>
        <v>11.2</v>
      </c>
      <c r="H453" s="92">
        <f t="shared" si="137"/>
        <v>4659</v>
      </c>
      <c r="I453" s="58">
        <v>1</v>
      </c>
      <c r="J453" s="98" t="s">
        <v>640</v>
      </c>
      <c r="K453" s="97" t="str">
        <f t="shared" si="136"/>
        <v>2492636011</v>
      </c>
      <c r="L453" s="65">
        <f t="shared" si="139"/>
        <v>10210</v>
      </c>
    </row>
    <row r="454" spans="2:12" ht="14.25" customHeight="1" x14ac:dyDescent="0.15">
      <c r="B454" s="124" t="s">
        <v>556</v>
      </c>
      <c r="C454" s="123" t="s">
        <v>348</v>
      </c>
      <c r="D454" s="32">
        <v>5</v>
      </c>
      <c r="E454" s="125">
        <v>392</v>
      </c>
      <c r="F454" s="60" t="s">
        <v>117</v>
      </c>
      <c r="G454" s="95">
        <f t="shared" si="138"/>
        <v>11.2</v>
      </c>
      <c r="H454" s="92">
        <f t="shared" si="137"/>
        <v>4390</v>
      </c>
      <c r="I454" s="58">
        <v>1</v>
      </c>
      <c r="J454" s="98" t="s">
        <v>640</v>
      </c>
      <c r="K454" s="97" t="str">
        <f t="shared" si="136"/>
        <v>2492655011</v>
      </c>
      <c r="L454" s="65">
        <f t="shared" si="139"/>
        <v>11756</v>
      </c>
    </row>
    <row r="455" spans="2:12" ht="14.25" customHeight="1" x14ac:dyDescent="0.15">
      <c r="B455" s="124" t="s">
        <v>557</v>
      </c>
      <c r="C455" s="123" t="s">
        <v>349</v>
      </c>
      <c r="D455" s="32">
        <v>5</v>
      </c>
      <c r="E455" s="125">
        <v>353</v>
      </c>
      <c r="F455" s="60" t="s">
        <v>117</v>
      </c>
      <c r="G455" s="95">
        <f t="shared" si="138"/>
        <v>11.2</v>
      </c>
      <c r="H455" s="92">
        <f t="shared" si="137"/>
        <v>3953</v>
      </c>
      <c r="I455" s="58">
        <v>1</v>
      </c>
      <c r="J455" s="98" t="s">
        <v>640</v>
      </c>
      <c r="K455" s="97" t="str">
        <f t="shared" si="136"/>
        <v>2492675011</v>
      </c>
      <c r="L455" s="65">
        <f t="shared" si="139"/>
        <v>11756</v>
      </c>
    </row>
    <row r="456" spans="2:12" ht="14.25" customHeight="1" x14ac:dyDescent="0.15">
      <c r="B456" s="124" t="s">
        <v>558</v>
      </c>
      <c r="C456" s="123" t="s">
        <v>350</v>
      </c>
      <c r="D456" s="32">
        <v>4</v>
      </c>
      <c r="E456" s="125">
        <v>324</v>
      </c>
      <c r="F456" s="60" t="s">
        <v>117</v>
      </c>
      <c r="G456" s="95">
        <f t="shared" si="138"/>
        <v>11.2</v>
      </c>
      <c r="H456" s="92">
        <f t="shared" si="137"/>
        <v>3628</v>
      </c>
      <c r="I456" s="58">
        <v>1</v>
      </c>
      <c r="J456" s="98" t="s">
        <v>640</v>
      </c>
      <c r="K456" s="97" t="str">
        <f t="shared" si="136"/>
        <v>2492694011</v>
      </c>
      <c r="L456" s="65">
        <f t="shared" si="139"/>
        <v>13268</v>
      </c>
    </row>
    <row r="457" spans="2:12" ht="14.25" customHeight="1" x14ac:dyDescent="0.15">
      <c r="B457" s="124" t="s">
        <v>559</v>
      </c>
      <c r="C457" s="123" t="s">
        <v>351</v>
      </c>
      <c r="D457" s="32">
        <v>4</v>
      </c>
      <c r="E457" s="125">
        <v>292</v>
      </c>
      <c r="F457" s="60" t="s">
        <v>117</v>
      </c>
      <c r="G457" s="95">
        <f t="shared" si="138"/>
        <v>11.2</v>
      </c>
      <c r="H457" s="92">
        <f t="shared" si="137"/>
        <v>3270</v>
      </c>
      <c r="I457" s="58">
        <v>1</v>
      </c>
      <c r="J457" s="98" t="s">
        <v>640</v>
      </c>
      <c r="K457" s="97" t="str">
        <f t="shared" si="136"/>
        <v>2492714011</v>
      </c>
      <c r="L457" s="65">
        <f t="shared" si="139"/>
        <v>13268</v>
      </c>
    </row>
    <row r="458" spans="2:12" ht="14.25" customHeight="1" x14ac:dyDescent="0.15">
      <c r="B458" s="124" t="s">
        <v>564</v>
      </c>
      <c r="C458" s="123" t="s">
        <v>356</v>
      </c>
      <c r="D458" s="32">
        <v>6</v>
      </c>
      <c r="E458" s="125">
        <v>301</v>
      </c>
      <c r="F458" s="60" t="s">
        <v>117</v>
      </c>
      <c r="G458" s="95">
        <f t="shared" si="138"/>
        <v>11.2</v>
      </c>
      <c r="H458" s="92">
        <f t="shared" si="137"/>
        <v>3371</v>
      </c>
      <c r="I458" s="58">
        <v>1</v>
      </c>
      <c r="J458" s="98" t="s">
        <v>640</v>
      </c>
      <c r="K458" s="97" t="str">
        <f t="shared" ref="K458:K479" si="140">B458&amp;D458&amp;F458&amp;I458</f>
        <v>2493616011</v>
      </c>
      <c r="L458" s="65">
        <f t="shared" si="139"/>
        <v>7003</v>
      </c>
    </row>
    <row r="459" spans="2:12" ht="14.25" customHeight="1" x14ac:dyDescent="0.15">
      <c r="B459" s="124" t="s">
        <v>565</v>
      </c>
      <c r="C459" s="123" t="s">
        <v>357</v>
      </c>
      <c r="D459" s="32">
        <v>6</v>
      </c>
      <c r="E459" s="125">
        <v>271</v>
      </c>
      <c r="F459" s="60" t="s">
        <v>117</v>
      </c>
      <c r="G459" s="95">
        <f t="shared" si="138"/>
        <v>11.2</v>
      </c>
      <c r="H459" s="92">
        <f t="shared" si="137"/>
        <v>3035</v>
      </c>
      <c r="I459" s="58">
        <v>1</v>
      </c>
      <c r="J459" s="98" t="s">
        <v>640</v>
      </c>
      <c r="K459" s="97" t="str">
        <f t="shared" si="140"/>
        <v>2493636011</v>
      </c>
      <c r="L459" s="65">
        <f t="shared" si="139"/>
        <v>7003</v>
      </c>
    </row>
    <row r="460" spans="2:12" ht="14.25" customHeight="1" x14ac:dyDescent="0.15">
      <c r="B460" s="124" t="s">
        <v>566</v>
      </c>
      <c r="C460" s="123" t="s">
        <v>358</v>
      </c>
      <c r="D460" s="32">
        <v>5</v>
      </c>
      <c r="E460" s="125">
        <v>264</v>
      </c>
      <c r="F460" s="60" t="s">
        <v>117</v>
      </c>
      <c r="G460" s="95">
        <f t="shared" si="138"/>
        <v>11.2</v>
      </c>
      <c r="H460" s="92">
        <f t="shared" si="137"/>
        <v>2956</v>
      </c>
      <c r="I460" s="58">
        <v>1</v>
      </c>
      <c r="J460" s="98" t="s">
        <v>640</v>
      </c>
      <c r="K460" s="97" t="str">
        <f t="shared" si="140"/>
        <v>2493655011</v>
      </c>
      <c r="L460" s="65">
        <f t="shared" si="139"/>
        <v>7832</v>
      </c>
    </row>
    <row r="461" spans="2:12" ht="14.25" customHeight="1" x14ac:dyDescent="0.15">
      <c r="B461" s="124" t="s">
        <v>567</v>
      </c>
      <c r="C461" s="123" t="s">
        <v>359</v>
      </c>
      <c r="D461" s="32">
        <v>5</v>
      </c>
      <c r="E461" s="125">
        <v>238</v>
      </c>
      <c r="F461" s="60" t="s">
        <v>117</v>
      </c>
      <c r="G461" s="95">
        <f t="shared" si="138"/>
        <v>11.2</v>
      </c>
      <c r="H461" s="92">
        <f t="shared" si="137"/>
        <v>2665</v>
      </c>
      <c r="I461" s="58">
        <v>1</v>
      </c>
      <c r="J461" s="98" t="s">
        <v>640</v>
      </c>
      <c r="K461" s="97" t="str">
        <f t="shared" si="140"/>
        <v>2493675011</v>
      </c>
      <c r="L461" s="65">
        <f t="shared" si="139"/>
        <v>7832</v>
      </c>
    </row>
    <row r="462" spans="2:12" ht="14.25" customHeight="1" x14ac:dyDescent="0.15">
      <c r="B462" s="124" t="s">
        <v>568</v>
      </c>
      <c r="C462" s="123" t="s">
        <v>360</v>
      </c>
      <c r="D462" s="32">
        <v>4</v>
      </c>
      <c r="E462" s="125">
        <v>159</v>
      </c>
      <c r="F462" s="60" t="s">
        <v>117</v>
      </c>
      <c r="G462" s="95">
        <f t="shared" si="138"/>
        <v>11.2</v>
      </c>
      <c r="H462" s="92">
        <f t="shared" si="137"/>
        <v>1780</v>
      </c>
      <c r="I462" s="58">
        <v>1</v>
      </c>
      <c r="J462" s="98" t="s">
        <v>640</v>
      </c>
      <c r="K462" s="97" t="str">
        <f t="shared" si="140"/>
        <v>2493694011</v>
      </c>
      <c r="L462" s="65">
        <f t="shared" si="139"/>
        <v>10162</v>
      </c>
    </row>
    <row r="463" spans="2:12" ht="14.25" customHeight="1" x14ac:dyDescent="0.15">
      <c r="B463" s="124" t="s">
        <v>569</v>
      </c>
      <c r="C463" s="123" t="s">
        <v>361</v>
      </c>
      <c r="D463" s="32">
        <v>4</v>
      </c>
      <c r="E463" s="125">
        <v>143</v>
      </c>
      <c r="F463" s="60" t="s">
        <v>117</v>
      </c>
      <c r="G463" s="95">
        <f t="shared" si="138"/>
        <v>11.2</v>
      </c>
      <c r="H463" s="92">
        <f t="shared" si="137"/>
        <v>1601</v>
      </c>
      <c r="I463" s="58">
        <v>1</v>
      </c>
      <c r="J463" s="98" t="s">
        <v>640</v>
      </c>
      <c r="K463" s="97" t="str">
        <f t="shared" si="140"/>
        <v>2493714011</v>
      </c>
      <c r="L463" s="65">
        <f t="shared" si="139"/>
        <v>10162</v>
      </c>
    </row>
    <row r="464" spans="2:12" ht="14.25" customHeight="1" x14ac:dyDescent="0.15">
      <c r="B464" s="124" t="s">
        <v>586</v>
      </c>
      <c r="C464" s="123" t="s">
        <v>378</v>
      </c>
      <c r="D464" s="32">
        <v>6</v>
      </c>
      <c r="E464" s="125">
        <v>582</v>
      </c>
      <c r="F464" s="60" t="s">
        <v>117</v>
      </c>
      <c r="G464" s="95">
        <f t="shared" si="138"/>
        <v>11.2</v>
      </c>
      <c r="H464" s="92">
        <f t="shared" si="137"/>
        <v>6518</v>
      </c>
      <c r="I464" s="58">
        <v>1</v>
      </c>
      <c r="J464" s="98" t="s">
        <v>640</v>
      </c>
      <c r="K464" s="97" t="str">
        <f t="shared" si="140"/>
        <v>2499016011</v>
      </c>
      <c r="L464" s="65">
        <f t="shared" si="139"/>
        <v>7522</v>
      </c>
    </row>
    <row r="465" spans="2:12" ht="14.25" customHeight="1" x14ac:dyDescent="0.15">
      <c r="B465" s="124" t="s">
        <v>587</v>
      </c>
      <c r="C465" s="123" t="s">
        <v>379</v>
      </c>
      <c r="D465" s="32">
        <v>6</v>
      </c>
      <c r="E465" s="125">
        <v>524</v>
      </c>
      <c r="F465" s="60" t="s">
        <v>117</v>
      </c>
      <c r="G465" s="95">
        <f t="shared" si="138"/>
        <v>11.2</v>
      </c>
      <c r="H465" s="92">
        <f t="shared" si="137"/>
        <v>5868</v>
      </c>
      <c r="I465" s="58">
        <v>1</v>
      </c>
      <c r="J465" s="98" t="s">
        <v>640</v>
      </c>
      <c r="K465" s="97" t="str">
        <f t="shared" si="140"/>
        <v>2499036011</v>
      </c>
      <c r="L465" s="65">
        <f t="shared" si="139"/>
        <v>7522</v>
      </c>
    </row>
    <row r="466" spans="2:12" ht="14.25" customHeight="1" x14ac:dyDescent="0.15">
      <c r="B466" s="124" t="s">
        <v>588</v>
      </c>
      <c r="C466" s="123" t="s">
        <v>380</v>
      </c>
      <c r="D466" s="32">
        <v>5</v>
      </c>
      <c r="E466" s="125">
        <v>513</v>
      </c>
      <c r="F466" s="60" t="s">
        <v>117</v>
      </c>
      <c r="G466" s="95">
        <f t="shared" si="138"/>
        <v>11.2</v>
      </c>
      <c r="H466" s="92">
        <f t="shared" si="137"/>
        <v>5745</v>
      </c>
      <c r="I466" s="58">
        <v>1</v>
      </c>
      <c r="J466" s="98" t="s">
        <v>640</v>
      </c>
      <c r="K466" s="97" t="str">
        <f t="shared" si="140"/>
        <v>2499055011</v>
      </c>
      <c r="L466" s="65">
        <f t="shared" si="139"/>
        <v>9056</v>
      </c>
    </row>
    <row r="467" spans="2:12" ht="14.25" customHeight="1" x14ac:dyDescent="0.15">
      <c r="B467" s="124" t="s">
        <v>589</v>
      </c>
      <c r="C467" s="123" t="s">
        <v>381</v>
      </c>
      <c r="D467" s="32">
        <v>5</v>
      </c>
      <c r="E467" s="125">
        <v>462</v>
      </c>
      <c r="F467" s="60" t="s">
        <v>117</v>
      </c>
      <c r="G467" s="95">
        <f t="shared" si="138"/>
        <v>11.2</v>
      </c>
      <c r="H467" s="92">
        <f t="shared" si="137"/>
        <v>5174</v>
      </c>
      <c r="I467" s="58">
        <v>1</v>
      </c>
      <c r="J467" s="98" t="s">
        <v>640</v>
      </c>
      <c r="K467" s="97" t="str">
        <f t="shared" si="140"/>
        <v>2499075011</v>
      </c>
      <c r="L467" s="65">
        <f t="shared" si="139"/>
        <v>9056</v>
      </c>
    </row>
    <row r="468" spans="2:12" ht="14.25" customHeight="1" x14ac:dyDescent="0.15">
      <c r="B468" s="124" t="s">
        <v>590</v>
      </c>
      <c r="C468" s="123" t="s">
        <v>382</v>
      </c>
      <c r="D468" s="32">
        <v>4</v>
      </c>
      <c r="E468" s="125">
        <v>445</v>
      </c>
      <c r="F468" s="60" t="s">
        <v>117</v>
      </c>
      <c r="G468" s="95">
        <f t="shared" si="138"/>
        <v>11.2</v>
      </c>
      <c r="H468" s="92">
        <f t="shared" si="137"/>
        <v>4984</v>
      </c>
      <c r="I468" s="58">
        <v>1</v>
      </c>
      <c r="J468" s="98" t="s">
        <v>640</v>
      </c>
      <c r="K468" s="97" t="str">
        <f t="shared" si="140"/>
        <v>2499094011</v>
      </c>
      <c r="L468" s="65">
        <f t="shared" si="139"/>
        <v>10580</v>
      </c>
    </row>
    <row r="469" spans="2:12" ht="14.25" customHeight="1" x14ac:dyDescent="0.15">
      <c r="B469" s="124" t="s">
        <v>591</v>
      </c>
      <c r="C469" s="123" t="s">
        <v>383</v>
      </c>
      <c r="D469" s="32">
        <v>4</v>
      </c>
      <c r="E469" s="125">
        <v>401</v>
      </c>
      <c r="F469" s="60" t="s">
        <v>117</v>
      </c>
      <c r="G469" s="95">
        <f t="shared" si="138"/>
        <v>11.2</v>
      </c>
      <c r="H469" s="92">
        <f t="shared" si="137"/>
        <v>4491</v>
      </c>
      <c r="I469" s="58">
        <v>1</v>
      </c>
      <c r="J469" s="98" t="s">
        <v>640</v>
      </c>
      <c r="K469" s="97" t="str">
        <f t="shared" si="140"/>
        <v>2499114011</v>
      </c>
      <c r="L469" s="65">
        <f t="shared" si="139"/>
        <v>10580</v>
      </c>
    </row>
    <row r="470" spans="2:12" ht="14.25" customHeight="1" x14ac:dyDescent="0.15">
      <c r="B470" s="124" t="s">
        <v>596</v>
      </c>
      <c r="C470" s="123" t="s">
        <v>388</v>
      </c>
      <c r="D470" s="32">
        <v>6</v>
      </c>
      <c r="E470" s="125">
        <v>422</v>
      </c>
      <c r="F470" s="60" t="s">
        <v>117</v>
      </c>
      <c r="G470" s="95">
        <f t="shared" si="138"/>
        <v>11.2</v>
      </c>
      <c r="H470" s="92">
        <f t="shared" si="137"/>
        <v>4726</v>
      </c>
      <c r="I470" s="58">
        <v>1</v>
      </c>
      <c r="J470" s="98" t="s">
        <v>640</v>
      </c>
      <c r="K470" s="97" t="str">
        <f t="shared" si="140"/>
        <v>2499216011</v>
      </c>
      <c r="L470" s="65">
        <f t="shared" si="139"/>
        <v>4304</v>
      </c>
    </row>
    <row r="471" spans="2:12" ht="14.25" customHeight="1" x14ac:dyDescent="0.15">
      <c r="B471" s="124" t="s">
        <v>597</v>
      </c>
      <c r="C471" s="123" t="s">
        <v>389</v>
      </c>
      <c r="D471" s="32">
        <v>6</v>
      </c>
      <c r="E471" s="125">
        <v>380</v>
      </c>
      <c r="F471" s="60" t="s">
        <v>117</v>
      </c>
      <c r="G471" s="95">
        <f t="shared" si="138"/>
        <v>11.2</v>
      </c>
      <c r="H471" s="92">
        <f t="shared" si="137"/>
        <v>4256</v>
      </c>
      <c r="I471" s="58">
        <v>1</v>
      </c>
      <c r="J471" s="98" t="s">
        <v>640</v>
      </c>
      <c r="K471" s="97" t="str">
        <f t="shared" si="140"/>
        <v>2499236011</v>
      </c>
      <c r="L471" s="65">
        <f t="shared" si="139"/>
        <v>4304</v>
      </c>
    </row>
    <row r="472" spans="2:12" ht="14.25" customHeight="1" x14ac:dyDescent="0.15">
      <c r="B472" s="124" t="s">
        <v>598</v>
      </c>
      <c r="C472" s="123" t="s">
        <v>390</v>
      </c>
      <c r="D472" s="32">
        <v>5</v>
      </c>
      <c r="E472" s="125">
        <v>385</v>
      </c>
      <c r="F472" s="60" t="s">
        <v>117</v>
      </c>
      <c r="G472" s="95">
        <f t="shared" si="138"/>
        <v>11.2</v>
      </c>
      <c r="H472" s="92">
        <f t="shared" si="137"/>
        <v>4312</v>
      </c>
      <c r="I472" s="58">
        <v>1</v>
      </c>
      <c r="J472" s="98" t="s">
        <v>640</v>
      </c>
      <c r="K472" s="97" t="str">
        <f t="shared" si="140"/>
        <v>2499255011</v>
      </c>
      <c r="L472" s="65">
        <f t="shared" si="139"/>
        <v>5132</v>
      </c>
    </row>
    <row r="473" spans="2:12" ht="14.25" customHeight="1" x14ac:dyDescent="0.15">
      <c r="B473" s="124" t="s">
        <v>599</v>
      </c>
      <c r="C473" s="123" t="s">
        <v>391</v>
      </c>
      <c r="D473" s="32">
        <v>5</v>
      </c>
      <c r="E473" s="125">
        <v>347</v>
      </c>
      <c r="F473" s="60" t="s">
        <v>117</v>
      </c>
      <c r="G473" s="95">
        <f t="shared" si="138"/>
        <v>11.2</v>
      </c>
      <c r="H473" s="92">
        <f t="shared" ref="H473:H481" si="141">ROUNDDOWN(E473*G473,0)</f>
        <v>3886</v>
      </c>
      <c r="I473" s="58">
        <v>1</v>
      </c>
      <c r="J473" s="98" t="s">
        <v>640</v>
      </c>
      <c r="K473" s="97" t="str">
        <f t="shared" si="140"/>
        <v>2499275011</v>
      </c>
      <c r="L473" s="65">
        <f t="shared" si="139"/>
        <v>5132</v>
      </c>
    </row>
    <row r="474" spans="2:12" ht="14.25" customHeight="1" x14ac:dyDescent="0.15">
      <c r="B474" s="124" t="s">
        <v>600</v>
      </c>
      <c r="C474" s="123" t="s">
        <v>392</v>
      </c>
      <c r="D474" s="32">
        <v>4</v>
      </c>
      <c r="E474" s="125">
        <v>280</v>
      </c>
      <c r="F474" s="60" t="s">
        <v>117</v>
      </c>
      <c r="G474" s="95">
        <f t="shared" ref="G474:G481" si="142">G$2</f>
        <v>11.2</v>
      </c>
      <c r="H474" s="92">
        <f t="shared" si="141"/>
        <v>3136</v>
      </c>
      <c r="I474" s="58">
        <v>1</v>
      </c>
      <c r="J474" s="98" t="s">
        <v>640</v>
      </c>
      <c r="K474" s="97" t="str">
        <f t="shared" si="140"/>
        <v>2499294011</v>
      </c>
      <c r="L474" s="65">
        <f t="shared" si="139"/>
        <v>7474</v>
      </c>
    </row>
    <row r="475" spans="2:12" ht="14.25" customHeight="1" x14ac:dyDescent="0.15">
      <c r="B475" s="124" t="s">
        <v>601</v>
      </c>
      <c r="C475" s="123" t="s">
        <v>393</v>
      </c>
      <c r="D475" s="32">
        <v>4</v>
      </c>
      <c r="E475" s="125">
        <v>252</v>
      </c>
      <c r="F475" s="60" t="s">
        <v>117</v>
      </c>
      <c r="G475" s="95">
        <f t="shared" si="142"/>
        <v>11.2</v>
      </c>
      <c r="H475" s="92">
        <f t="shared" si="141"/>
        <v>2822</v>
      </c>
      <c r="I475" s="58">
        <v>1</v>
      </c>
      <c r="J475" s="98" t="s">
        <v>640</v>
      </c>
      <c r="K475" s="97" t="str">
        <f t="shared" si="140"/>
        <v>2499314011</v>
      </c>
      <c r="L475" s="65">
        <f t="shared" si="139"/>
        <v>7474</v>
      </c>
    </row>
    <row r="476" spans="2:12" ht="14.25" customHeight="1" x14ac:dyDescent="0.15">
      <c r="B476" s="124" t="s">
        <v>810</v>
      </c>
      <c r="C476" s="88" t="s">
        <v>760</v>
      </c>
      <c r="D476" s="32">
        <v>6</v>
      </c>
      <c r="E476" s="125">
        <v>554</v>
      </c>
      <c r="F476" s="60" t="s">
        <v>117</v>
      </c>
      <c r="G476" s="95">
        <f t="shared" si="142"/>
        <v>11.2</v>
      </c>
      <c r="H476" s="92">
        <f t="shared" si="141"/>
        <v>6204</v>
      </c>
      <c r="I476" s="58">
        <v>1</v>
      </c>
      <c r="J476" s="98" t="s">
        <v>640</v>
      </c>
      <c r="K476" s="97" t="str">
        <f t="shared" si="140"/>
        <v>2499706011</v>
      </c>
      <c r="L476" s="65">
        <f t="shared" si="139"/>
        <v>8160</v>
      </c>
    </row>
    <row r="477" spans="2:12" ht="14.25" customHeight="1" x14ac:dyDescent="0.15">
      <c r="B477" s="124" t="s">
        <v>811</v>
      </c>
      <c r="C477" s="88" t="s">
        <v>761</v>
      </c>
      <c r="D477" s="32">
        <v>6</v>
      </c>
      <c r="E477" s="125">
        <v>499</v>
      </c>
      <c r="F477" s="60" t="s">
        <v>117</v>
      </c>
      <c r="G477" s="95">
        <f t="shared" si="142"/>
        <v>11.2</v>
      </c>
      <c r="H477" s="92">
        <f t="shared" si="141"/>
        <v>5588</v>
      </c>
      <c r="I477" s="58">
        <v>1</v>
      </c>
      <c r="J477" s="98" t="s">
        <v>640</v>
      </c>
      <c r="K477" s="97" t="str">
        <f t="shared" si="140"/>
        <v>2499716011</v>
      </c>
      <c r="L477" s="65">
        <f t="shared" si="139"/>
        <v>8160</v>
      </c>
    </row>
    <row r="478" spans="2:12" ht="14.25" customHeight="1" x14ac:dyDescent="0.15">
      <c r="B478" s="124" t="s">
        <v>812</v>
      </c>
      <c r="C478" s="88" t="s">
        <v>762</v>
      </c>
      <c r="D478" s="32">
        <v>5</v>
      </c>
      <c r="E478" s="125">
        <v>489</v>
      </c>
      <c r="F478" s="60" t="s">
        <v>117</v>
      </c>
      <c r="G478" s="95">
        <f t="shared" si="142"/>
        <v>11.2</v>
      </c>
      <c r="H478" s="92">
        <f t="shared" si="141"/>
        <v>5476</v>
      </c>
      <c r="I478" s="58">
        <v>1</v>
      </c>
      <c r="J478" s="98" t="s">
        <v>640</v>
      </c>
      <c r="K478" s="97" t="str">
        <f t="shared" si="140"/>
        <v>2499725011</v>
      </c>
      <c r="L478" s="65">
        <f t="shared" si="139"/>
        <v>9605</v>
      </c>
    </row>
    <row r="479" spans="2:12" ht="14.25" customHeight="1" x14ac:dyDescent="0.15">
      <c r="B479" s="124" t="s">
        <v>813</v>
      </c>
      <c r="C479" s="88" t="s">
        <v>763</v>
      </c>
      <c r="D479" s="32">
        <v>5</v>
      </c>
      <c r="E479" s="125">
        <v>440</v>
      </c>
      <c r="F479" s="60" t="s">
        <v>117</v>
      </c>
      <c r="G479" s="95">
        <f t="shared" si="142"/>
        <v>11.2</v>
      </c>
      <c r="H479" s="92">
        <f t="shared" si="141"/>
        <v>4928</v>
      </c>
      <c r="I479" s="58">
        <v>1</v>
      </c>
      <c r="J479" s="98" t="s">
        <v>640</v>
      </c>
      <c r="K479" s="97" t="str">
        <f t="shared" si="140"/>
        <v>2499735011</v>
      </c>
      <c r="L479" s="65">
        <f t="shared" si="139"/>
        <v>9605</v>
      </c>
    </row>
    <row r="480" spans="2:12" ht="14.25" customHeight="1" x14ac:dyDescent="0.15">
      <c r="B480" s="124" t="s">
        <v>814</v>
      </c>
      <c r="C480" s="88" t="s">
        <v>764</v>
      </c>
      <c r="D480" s="32">
        <v>4</v>
      </c>
      <c r="E480" s="125">
        <v>423</v>
      </c>
      <c r="F480" s="60" t="s">
        <v>117</v>
      </c>
      <c r="G480" s="95">
        <f t="shared" si="142"/>
        <v>11.2</v>
      </c>
      <c r="H480" s="92">
        <f t="shared" si="141"/>
        <v>4737</v>
      </c>
      <c r="I480" s="58">
        <v>1</v>
      </c>
      <c r="J480" s="98" t="s">
        <v>640</v>
      </c>
      <c r="K480" s="97" t="str">
        <f t="shared" ref="K480:K481" si="143">B480&amp;D480&amp;F480&amp;I480</f>
        <v>2499744011</v>
      </c>
      <c r="L480" s="65">
        <f t="shared" si="139"/>
        <v>11061</v>
      </c>
    </row>
    <row r="481" spans="1:13" ht="14.25" customHeight="1" x14ac:dyDescent="0.15">
      <c r="B481" s="124" t="s">
        <v>815</v>
      </c>
      <c r="C481" s="88" t="s">
        <v>765</v>
      </c>
      <c r="D481" s="32">
        <v>4</v>
      </c>
      <c r="E481" s="125">
        <v>381</v>
      </c>
      <c r="F481" s="60" t="s">
        <v>117</v>
      </c>
      <c r="G481" s="95">
        <f t="shared" si="142"/>
        <v>11.2</v>
      </c>
      <c r="H481" s="92">
        <f t="shared" si="141"/>
        <v>4267</v>
      </c>
      <c r="I481" s="58">
        <v>1</v>
      </c>
      <c r="J481" s="98" t="s">
        <v>640</v>
      </c>
      <c r="K481" s="97" t="str">
        <f t="shared" si="143"/>
        <v>2499754011</v>
      </c>
      <c r="L481" s="65">
        <f t="shared" si="139"/>
        <v>11061</v>
      </c>
    </row>
    <row r="482" spans="1:13" ht="14.25" customHeight="1" x14ac:dyDescent="0.15">
      <c r="B482" s="87" t="s">
        <v>644</v>
      </c>
      <c r="C482" s="32" t="s">
        <v>633</v>
      </c>
      <c r="D482" s="32"/>
      <c r="E482" s="90">
        <v>960</v>
      </c>
      <c r="F482" s="60" t="s">
        <v>117</v>
      </c>
      <c r="G482" s="95">
        <f t="shared" ref="G482:G489" si="144">G$2</f>
        <v>11.2</v>
      </c>
      <c r="H482" s="92">
        <f t="shared" ref="H482:H485" si="145">ROUNDDOWN(E482*G482,0)</f>
        <v>10752</v>
      </c>
      <c r="I482" s="58"/>
      <c r="J482" s="96">
        <v>11450</v>
      </c>
      <c r="K482" s="97" t="str">
        <f t="shared" ref="K482:K485" si="146">B482&amp;D482&amp;F482&amp;I482</f>
        <v>24608001</v>
      </c>
      <c r="L482" s="65">
        <f t="shared" ref="L482:L489" si="147">IF(J482-H482&gt;0,J482-H482,0)</f>
        <v>698</v>
      </c>
    </row>
    <row r="483" spans="1:13" ht="14.25" customHeight="1" x14ac:dyDescent="0.15">
      <c r="B483" s="87" t="s">
        <v>645</v>
      </c>
      <c r="C483" s="32" t="s">
        <v>634</v>
      </c>
      <c r="D483" s="32"/>
      <c r="E483" s="90">
        <v>600</v>
      </c>
      <c r="F483" s="60" t="s">
        <v>117</v>
      </c>
      <c r="G483" s="95">
        <f t="shared" si="144"/>
        <v>11.2</v>
      </c>
      <c r="H483" s="92">
        <f t="shared" si="145"/>
        <v>6720</v>
      </c>
      <c r="I483" s="58"/>
      <c r="J483" s="120">
        <v>7156</v>
      </c>
      <c r="K483" s="97" t="str">
        <f t="shared" si="146"/>
        <v>24608101</v>
      </c>
      <c r="L483" s="65">
        <f t="shared" si="147"/>
        <v>436</v>
      </c>
    </row>
    <row r="484" spans="1:13" ht="14.25" customHeight="1" x14ac:dyDescent="0.15">
      <c r="B484" s="87" t="s">
        <v>646</v>
      </c>
      <c r="C484" s="32" t="s">
        <v>635</v>
      </c>
      <c r="D484" s="32"/>
      <c r="E484" s="90">
        <v>480</v>
      </c>
      <c r="F484" s="60" t="s">
        <v>117</v>
      </c>
      <c r="G484" s="95">
        <f t="shared" si="144"/>
        <v>11.2</v>
      </c>
      <c r="H484" s="92">
        <f t="shared" si="145"/>
        <v>5376</v>
      </c>
      <c r="I484" s="58"/>
      <c r="J484" s="120">
        <v>5725</v>
      </c>
      <c r="K484" s="97" t="str">
        <f t="shared" si="146"/>
        <v>24608201</v>
      </c>
      <c r="L484" s="65">
        <f t="shared" si="147"/>
        <v>349</v>
      </c>
    </row>
    <row r="485" spans="1:13" s="119" customFormat="1" ht="14.25" customHeight="1" x14ac:dyDescent="0.15">
      <c r="A485" s="117"/>
      <c r="B485" s="87" t="s">
        <v>647</v>
      </c>
      <c r="C485" s="32" t="s">
        <v>636</v>
      </c>
      <c r="D485" s="32"/>
      <c r="E485" s="90">
        <v>1600</v>
      </c>
      <c r="F485" s="60" t="s">
        <v>641</v>
      </c>
      <c r="G485" s="95">
        <f t="shared" si="144"/>
        <v>11.2</v>
      </c>
      <c r="H485" s="118">
        <f t="shared" si="145"/>
        <v>17920</v>
      </c>
      <c r="I485" s="59"/>
      <c r="J485" s="129">
        <v>15930</v>
      </c>
      <c r="K485" s="97" t="str">
        <f t="shared" si="146"/>
        <v>24608301</v>
      </c>
      <c r="L485" s="65">
        <f t="shared" si="147"/>
        <v>0</v>
      </c>
    </row>
    <row r="486" spans="1:13" s="119" customFormat="1" ht="14.25" customHeight="1" x14ac:dyDescent="0.15">
      <c r="B486" s="87" t="s">
        <v>648</v>
      </c>
      <c r="C486" s="32" t="s">
        <v>637</v>
      </c>
      <c r="D486" s="32"/>
      <c r="E486" s="90">
        <v>960</v>
      </c>
      <c r="F486" s="60" t="s">
        <v>641</v>
      </c>
      <c r="G486" s="95">
        <f t="shared" si="144"/>
        <v>11.2</v>
      </c>
      <c r="H486" s="118">
        <f t="shared" ref="H486:H489" si="148">ROUNDDOWN(E486*G486,0)</f>
        <v>10752</v>
      </c>
      <c r="I486" s="59"/>
      <c r="J486" s="120">
        <v>9558</v>
      </c>
      <c r="K486" s="97" t="str">
        <f t="shared" ref="K486:K489" si="149">B486&amp;D486&amp;F486&amp;I486</f>
        <v>24608401</v>
      </c>
      <c r="L486" s="65">
        <f t="shared" si="147"/>
        <v>0</v>
      </c>
    </row>
    <row r="487" spans="1:13" s="119" customFormat="1" ht="14.25" customHeight="1" x14ac:dyDescent="0.15">
      <c r="B487" s="87" t="s">
        <v>649</v>
      </c>
      <c r="C487" s="32" t="s">
        <v>638</v>
      </c>
      <c r="D487" s="32"/>
      <c r="E487" s="90">
        <v>800</v>
      </c>
      <c r="F487" s="60" t="s">
        <v>641</v>
      </c>
      <c r="G487" s="95">
        <f t="shared" si="144"/>
        <v>11.2</v>
      </c>
      <c r="H487" s="118">
        <f t="shared" si="148"/>
        <v>8960</v>
      </c>
      <c r="I487" s="59"/>
      <c r="J487" s="120">
        <v>7965</v>
      </c>
      <c r="K487" s="97" t="str">
        <f t="shared" si="149"/>
        <v>24608501</v>
      </c>
      <c r="L487" s="65">
        <f t="shared" si="147"/>
        <v>0</v>
      </c>
    </row>
    <row r="488" spans="1:13" s="119" customFormat="1" ht="14.25" x14ac:dyDescent="0.15">
      <c r="B488" s="87" t="s">
        <v>650</v>
      </c>
      <c r="C488" s="32" t="s">
        <v>643</v>
      </c>
      <c r="D488" s="32"/>
      <c r="E488" s="90">
        <v>500</v>
      </c>
      <c r="F488" s="60" t="s">
        <v>641</v>
      </c>
      <c r="G488" s="95">
        <f t="shared" si="144"/>
        <v>11.2</v>
      </c>
      <c r="H488" s="118">
        <f>ROUNDDOWN(E488*G488,0)</f>
        <v>5600</v>
      </c>
      <c r="I488" s="59"/>
      <c r="J488" s="120">
        <v>9550</v>
      </c>
      <c r="K488" s="97" t="str">
        <f t="shared" si="149"/>
        <v>24999201</v>
      </c>
      <c r="L488" s="65">
        <f t="shared" si="147"/>
        <v>3950</v>
      </c>
    </row>
    <row r="489" spans="1:13" s="119" customFormat="1" ht="14.25" customHeight="1" x14ac:dyDescent="0.15">
      <c r="B489" s="87" t="s">
        <v>651</v>
      </c>
      <c r="C489" s="32" t="s">
        <v>639</v>
      </c>
      <c r="D489" s="32"/>
      <c r="E489" s="90">
        <v>100</v>
      </c>
      <c r="F489" s="60" t="s">
        <v>641</v>
      </c>
      <c r="G489" s="95">
        <f t="shared" si="144"/>
        <v>11.2</v>
      </c>
      <c r="H489" s="118">
        <f t="shared" si="148"/>
        <v>1120</v>
      </c>
      <c r="I489" s="59"/>
      <c r="J489" s="99">
        <v>1910</v>
      </c>
      <c r="K489" s="97" t="str">
        <f t="shared" si="149"/>
        <v>24606801</v>
      </c>
      <c r="L489" s="65">
        <f t="shared" si="147"/>
        <v>790</v>
      </c>
    </row>
    <row r="490" spans="1:13" ht="14.25" customHeight="1" x14ac:dyDescent="0.15">
      <c r="B490" s="124" t="s">
        <v>64</v>
      </c>
      <c r="C490" s="123" t="s">
        <v>159</v>
      </c>
      <c r="D490" s="123">
        <v>6</v>
      </c>
      <c r="E490" s="125">
        <v>923</v>
      </c>
      <c r="F490" s="60" t="s">
        <v>118</v>
      </c>
      <c r="G490" s="95">
        <f>医療連携Ⅶ!H22</f>
        <v>10.96</v>
      </c>
      <c r="H490" s="92">
        <f>ROUNDDOWN(E490*G490,0)</f>
        <v>10116</v>
      </c>
      <c r="I490" s="58">
        <v>2</v>
      </c>
      <c r="J490" s="96">
        <v>12565</v>
      </c>
      <c r="K490" s="97" t="str">
        <f>B490&amp;D490&amp;F490&amp;I490</f>
        <v>2411116022</v>
      </c>
      <c r="L490" s="65">
        <f>IF(J490-H490&gt;0,J490-H490,0)</f>
        <v>2449</v>
      </c>
      <c r="M490" t="str">
        <f>TEXT(B490,"")</f>
        <v/>
      </c>
    </row>
    <row r="491" spans="1:13" ht="14.25" customHeight="1" x14ac:dyDescent="0.15">
      <c r="B491" s="124" t="s">
        <v>410</v>
      </c>
      <c r="C491" s="123" t="s">
        <v>160</v>
      </c>
      <c r="D491" s="123">
        <v>6</v>
      </c>
      <c r="E491" s="125">
        <v>831</v>
      </c>
      <c r="F491" s="60" t="s">
        <v>631</v>
      </c>
      <c r="G491" s="95">
        <f>G$490</f>
        <v>10.96</v>
      </c>
      <c r="H491" s="92">
        <f t="shared" ref="H491:H554" si="150">ROUNDDOWN(E491*G491,0)</f>
        <v>9107</v>
      </c>
      <c r="I491" s="58">
        <v>2</v>
      </c>
      <c r="J491" s="98" t="s">
        <v>640</v>
      </c>
      <c r="K491" s="97" t="str">
        <f>B491&amp;D491&amp;F491&amp;I491</f>
        <v>2411526022</v>
      </c>
      <c r="L491" s="65">
        <f>L490</f>
        <v>2449</v>
      </c>
    </row>
    <row r="492" spans="1:13" ht="14.25" customHeight="1" x14ac:dyDescent="0.15">
      <c r="B492" s="124" t="s">
        <v>65</v>
      </c>
      <c r="C492" s="123" t="s">
        <v>161</v>
      </c>
      <c r="D492" s="123">
        <v>5</v>
      </c>
      <c r="E492" s="125">
        <v>784</v>
      </c>
      <c r="F492" s="60" t="s">
        <v>631</v>
      </c>
      <c r="G492" s="95">
        <f t="shared" ref="G492:G555" si="151">G$490</f>
        <v>10.96</v>
      </c>
      <c r="H492" s="92">
        <f t="shared" si="150"/>
        <v>8592</v>
      </c>
      <c r="I492" s="58">
        <v>2</v>
      </c>
      <c r="J492" s="96">
        <v>10695</v>
      </c>
      <c r="K492" s="97" t="str">
        <f>B492&amp;D492&amp;F492&amp;I492</f>
        <v>2411125022</v>
      </c>
      <c r="L492" s="65">
        <f t="shared" ref="L492" si="152">IF(J492-H492&gt;0,J492-H492,0)</f>
        <v>2103</v>
      </c>
    </row>
    <row r="493" spans="1:13" ht="14.25" customHeight="1" x14ac:dyDescent="0.15">
      <c r="B493" s="124" t="s">
        <v>411</v>
      </c>
      <c r="C493" s="123" t="s">
        <v>162</v>
      </c>
      <c r="D493" s="123">
        <v>5</v>
      </c>
      <c r="E493" s="125">
        <v>706</v>
      </c>
      <c r="F493" s="60" t="s">
        <v>631</v>
      </c>
      <c r="G493" s="95">
        <f t="shared" si="151"/>
        <v>10.96</v>
      </c>
      <c r="H493" s="92">
        <f t="shared" si="150"/>
        <v>7737</v>
      </c>
      <c r="I493" s="58">
        <v>2</v>
      </c>
      <c r="J493" s="98" t="s">
        <v>640</v>
      </c>
      <c r="K493" s="97" t="str">
        <f>B493&amp;D493&amp;F493&amp;I493</f>
        <v>2411555022</v>
      </c>
      <c r="L493" s="65">
        <f t="shared" ref="L493" si="153">L492</f>
        <v>2103</v>
      </c>
    </row>
    <row r="494" spans="1:13" ht="14.25" customHeight="1" x14ac:dyDescent="0.15">
      <c r="B494" s="124" t="s">
        <v>66</v>
      </c>
      <c r="C494" s="123" t="s">
        <v>163</v>
      </c>
      <c r="D494" s="123">
        <v>4</v>
      </c>
      <c r="E494" s="125">
        <v>648</v>
      </c>
      <c r="F494" s="60" t="s">
        <v>631</v>
      </c>
      <c r="G494" s="95">
        <f t="shared" si="151"/>
        <v>10.96</v>
      </c>
      <c r="H494" s="92">
        <f t="shared" si="150"/>
        <v>7102</v>
      </c>
      <c r="I494" s="58">
        <v>2</v>
      </c>
      <c r="J494" s="96">
        <v>8854</v>
      </c>
      <c r="K494" s="97" t="str">
        <f t="shared" ref="K494:K557" si="154">B494&amp;D494&amp;F494&amp;I494</f>
        <v>2411134022</v>
      </c>
      <c r="L494" s="65">
        <f t="shared" ref="L494" si="155">IF(J494-H494&gt;0,J494-H494,0)</f>
        <v>1752</v>
      </c>
    </row>
    <row r="495" spans="1:13" ht="14.25" customHeight="1" x14ac:dyDescent="0.15">
      <c r="B495" s="124" t="s">
        <v>412</v>
      </c>
      <c r="C495" s="123" t="s">
        <v>164</v>
      </c>
      <c r="D495" s="123">
        <v>4</v>
      </c>
      <c r="E495" s="125">
        <v>583</v>
      </c>
      <c r="F495" s="60" t="s">
        <v>631</v>
      </c>
      <c r="G495" s="95">
        <f t="shared" si="151"/>
        <v>10.96</v>
      </c>
      <c r="H495" s="92">
        <f t="shared" si="150"/>
        <v>6389</v>
      </c>
      <c r="I495" s="58">
        <v>2</v>
      </c>
      <c r="J495" s="98" t="s">
        <v>640</v>
      </c>
      <c r="K495" s="97" t="str">
        <f t="shared" si="154"/>
        <v>2411584022</v>
      </c>
      <c r="L495" s="65">
        <f t="shared" ref="L495" si="156">L494</f>
        <v>1752</v>
      </c>
    </row>
    <row r="496" spans="1:13" ht="14.25" customHeight="1" x14ac:dyDescent="0.15">
      <c r="B496" s="124" t="s">
        <v>67</v>
      </c>
      <c r="C496" s="123" t="s">
        <v>165</v>
      </c>
      <c r="D496" s="123">
        <v>3</v>
      </c>
      <c r="E496" s="125">
        <v>583</v>
      </c>
      <c r="F496" s="60" t="s">
        <v>631</v>
      </c>
      <c r="G496" s="95">
        <f t="shared" si="151"/>
        <v>10.96</v>
      </c>
      <c r="H496" s="92">
        <f t="shared" si="150"/>
        <v>6389</v>
      </c>
      <c r="I496" s="58">
        <v>2</v>
      </c>
      <c r="J496" s="96">
        <v>7984</v>
      </c>
      <c r="K496" s="97" t="str">
        <f t="shared" si="154"/>
        <v>2411143022</v>
      </c>
      <c r="L496" s="65">
        <f t="shared" ref="L496" si="157">IF(J496-H496&gt;0,J496-H496,0)</f>
        <v>1595</v>
      </c>
    </row>
    <row r="497" spans="2:12" ht="14.25" customHeight="1" x14ac:dyDescent="0.15">
      <c r="B497" s="124" t="s">
        <v>413</v>
      </c>
      <c r="C497" s="123" t="s">
        <v>166</v>
      </c>
      <c r="D497" s="123">
        <v>3</v>
      </c>
      <c r="E497" s="125">
        <v>525</v>
      </c>
      <c r="F497" s="60" t="s">
        <v>631</v>
      </c>
      <c r="G497" s="95">
        <f t="shared" si="151"/>
        <v>10.96</v>
      </c>
      <c r="H497" s="92">
        <f t="shared" si="150"/>
        <v>5754</v>
      </c>
      <c r="I497" s="58">
        <v>2</v>
      </c>
      <c r="J497" s="98" t="s">
        <v>640</v>
      </c>
      <c r="K497" s="97" t="str">
        <f t="shared" si="154"/>
        <v>2411613022</v>
      </c>
      <c r="L497" s="65">
        <f t="shared" ref="L497" si="158">L496</f>
        <v>1595</v>
      </c>
    </row>
    <row r="498" spans="2:12" ht="14.25" customHeight="1" x14ac:dyDescent="0.15">
      <c r="B498" s="124" t="s">
        <v>68</v>
      </c>
      <c r="C498" s="123" t="s">
        <v>167</v>
      </c>
      <c r="D498" s="123">
        <v>2</v>
      </c>
      <c r="E498" s="125">
        <v>509</v>
      </c>
      <c r="F498" s="60" t="s">
        <v>631</v>
      </c>
      <c r="G498" s="95">
        <f t="shared" si="151"/>
        <v>10.96</v>
      </c>
      <c r="H498" s="92">
        <f t="shared" si="150"/>
        <v>5578</v>
      </c>
      <c r="I498" s="58">
        <v>2</v>
      </c>
      <c r="J498" s="96">
        <v>6993</v>
      </c>
      <c r="K498" s="97" t="str">
        <f t="shared" si="154"/>
        <v>2411152022</v>
      </c>
      <c r="L498" s="65">
        <f t="shared" ref="L498" si="159">IF(J498-H498&gt;0,J498-H498,0)</f>
        <v>1415</v>
      </c>
    </row>
    <row r="499" spans="2:12" ht="14.25" customHeight="1" x14ac:dyDescent="0.15">
      <c r="B499" s="124" t="s">
        <v>414</v>
      </c>
      <c r="C499" s="123" t="s">
        <v>168</v>
      </c>
      <c r="D499" s="123">
        <v>2</v>
      </c>
      <c r="E499" s="125">
        <v>458</v>
      </c>
      <c r="F499" s="60" t="s">
        <v>631</v>
      </c>
      <c r="G499" s="95">
        <f t="shared" si="151"/>
        <v>10.96</v>
      </c>
      <c r="H499" s="92">
        <f t="shared" si="150"/>
        <v>5019</v>
      </c>
      <c r="I499" s="58">
        <v>2</v>
      </c>
      <c r="J499" s="98" t="s">
        <v>640</v>
      </c>
      <c r="K499" s="97" t="str">
        <f t="shared" si="154"/>
        <v>2411642022</v>
      </c>
      <c r="L499" s="65">
        <f t="shared" ref="L499" si="160">L498</f>
        <v>1415</v>
      </c>
    </row>
    <row r="500" spans="2:12" ht="14.25" customHeight="1" x14ac:dyDescent="0.15">
      <c r="B500" s="124" t="s">
        <v>68</v>
      </c>
      <c r="C500" s="123" t="s">
        <v>675</v>
      </c>
      <c r="D500" s="123">
        <v>1</v>
      </c>
      <c r="E500" s="125">
        <v>509</v>
      </c>
      <c r="F500" s="60" t="s">
        <v>631</v>
      </c>
      <c r="G500" s="95">
        <f t="shared" si="151"/>
        <v>10.96</v>
      </c>
      <c r="H500" s="92">
        <f t="shared" si="150"/>
        <v>5578</v>
      </c>
      <c r="I500" s="58">
        <v>2</v>
      </c>
      <c r="J500" s="96">
        <v>5583</v>
      </c>
      <c r="K500" s="97" t="str">
        <f t="shared" si="154"/>
        <v>2411151022</v>
      </c>
      <c r="L500" s="65">
        <f t="shared" ref="L500" si="161">IF(J500-H500&gt;0,J500-H500,0)</f>
        <v>5</v>
      </c>
    </row>
    <row r="501" spans="2:12" ht="14.25" customHeight="1" x14ac:dyDescent="0.15">
      <c r="B501" s="124" t="s">
        <v>414</v>
      </c>
      <c r="C501" s="123" t="s">
        <v>676</v>
      </c>
      <c r="D501" s="123">
        <v>1</v>
      </c>
      <c r="E501" s="125">
        <v>458</v>
      </c>
      <c r="F501" s="60" t="s">
        <v>631</v>
      </c>
      <c r="G501" s="95">
        <f t="shared" si="151"/>
        <v>10.96</v>
      </c>
      <c r="H501" s="92">
        <f t="shared" si="150"/>
        <v>5019</v>
      </c>
      <c r="I501" s="58">
        <v>2</v>
      </c>
      <c r="J501" s="98" t="s">
        <v>640</v>
      </c>
      <c r="K501" s="97" t="str">
        <f t="shared" si="154"/>
        <v>2411641022</v>
      </c>
      <c r="L501" s="65">
        <f t="shared" ref="L501" si="162">L500</f>
        <v>5</v>
      </c>
    </row>
    <row r="502" spans="2:12" ht="14.25" customHeight="1" x14ac:dyDescent="0.15">
      <c r="B502" s="124" t="s">
        <v>69</v>
      </c>
      <c r="C502" s="123" t="s">
        <v>169</v>
      </c>
      <c r="D502" s="123">
        <v>6</v>
      </c>
      <c r="E502" s="125">
        <v>602</v>
      </c>
      <c r="F502" s="60" t="s">
        <v>631</v>
      </c>
      <c r="G502" s="95">
        <f t="shared" si="151"/>
        <v>10.96</v>
      </c>
      <c r="H502" s="92">
        <f t="shared" si="150"/>
        <v>6597</v>
      </c>
      <c r="I502" s="58">
        <v>2</v>
      </c>
      <c r="J502" s="96">
        <v>8424</v>
      </c>
      <c r="K502" s="97" t="str">
        <f t="shared" si="154"/>
        <v>2411316022</v>
      </c>
      <c r="L502" s="65">
        <f t="shared" ref="L502" si="163">IF(J502-H502&gt;0,J502-H502,0)</f>
        <v>1827</v>
      </c>
    </row>
    <row r="503" spans="2:12" ht="14.25" customHeight="1" x14ac:dyDescent="0.15">
      <c r="B503" s="124" t="s">
        <v>415</v>
      </c>
      <c r="C503" s="123" t="s">
        <v>170</v>
      </c>
      <c r="D503" s="123">
        <v>6</v>
      </c>
      <c r="E503" s="125">
        <v>542</v>
      </c>
      <c r="F503" s="60" t="s">
        <v>631</v>
      </c>
      <c r="G503" s="95">
        <f t="shared" si="151"/>
        <v>10.96</v>
      </c>
      <c r="H503" s="92">
        <f t="shared" si="150"/>
        <v>5940</v>
      </c>
      <c r="I503" s="58">
        <v>2</v>
      </c>
      <c r="J503" s="98" t="s">
        <v>640</v>
      </c>
      <c r="K503" s="97" t="str">
        <f t="shared" si="154"/>
        <v>2411676022</v>
      </c>
      <c r="L503" s="65">
        <f t="shared" ref="L503" si="164">L502</f>
        <v>1827</v>
      </c>
    </row>
    <row r="504" spans="2:12" ht="14.25" customHeight="1" x14ac:dyDescent="0.15">
      <c r="B504" s="124" t="s">
        <v>70</v>
      </c>
      <c r="C504" s="123" t="s">
        <v>171</v>
      </c>
      <c r="D504" s="123">
        <v>5</v>
      </c>
      <c r="E504" s="125">
        <v>527</v>
      </c>
      <c r="F504" s="60" t="s">
        <v>631</v>
      </c>
      <c r="G504" s="95">
        <f t="shared" si="151"/>
        <v>10.96</v>
      </c>
      <c r="H504" s="92">
        <f t="shared" si="150"/>
        <v>5775</v>
      </c>
      <c r="I504" s="58">
        <v>2</v>
      </c>
      <c r="J504" s="96">
        <v>7173</v>
      </c>
      <c r="K504" s="97" t="str">
        <f t="shared" si="154"/>
        <v>2411325022</v>
      </c>
      <c r="L504" s="65">
        <f t="shared" ref="L504" si="165">IF(J504-H504&gt;0,J504-H504,0)</f>
        <v>1398</v>
      </c>
    </row>
    <row r="505" spans="2:12" ht="14.25" customHeight="1" x14ac:dyDescent="0.15">
      <c r="B505" s="124" t="s">
        <v>416</v>
      </c>
      <c r="C505" s="123" t="s">
        <v>172</v>
      </c>
      <c r="D505" s="123">
        <v>5</v>
      </c>
      <c r="E505" s="125">
        <v>474</v>
      </c>
      <c r="F505" s="60" t="s">
        <v>631</v>
      </c>
      <c r="G505" s="95">
        <f t="shared" si="151"/>
        <v>10.96</v>
      </c>
      <c r="H505" s="92">
        <f t="shared" si="150"/>
        <v>5195</v>
      </c>
      <c r="I505" s="58">
        <v>2</v>
      </c>
      <c r="J505" s="98" t="s">
        <v>640</v>
      </c>
      <c r="K505" s="97" t="str">
        <f t="shared" si="154"/>
        <v>2411705022</v>
      </c>
      <c r="L505" s="65">
        <f t="shared" ref="L505" si="166">L504</f>
        <v>1398</v>
      </c>
    </row>
    <row r="506" spans="2:12" ht="14.25" customHeight="1" x14ac:dyDescent="0.15">
      <c r="B506" s="124" t="s">
        <v>71</v>
      </c>
      <c r="C506" s="123" t="s">
        <v>173</v>
      </c>
      <c r="D506" s="123">
        <v>4</v>
      </c>
      <c r="E506" s="125">
        <v>318</v>
      </c>
      <c r="F506" s="60" t="s">
        <v>631</v>
      </c>
      <c r="G506" s="95">
        <f t="shared" si="151"/>
        <v>10.96</v>
      </c>
      <c r="H506" s="92">
        <f t="shared" si="150"/>
        <v>3485</v>
      </c>
      <c r="I506" s="58">
        <v>2</v>
      </c>
      <c r="J506" s="96">
        <v>5942</v>
      </c>
      <c r="K506" s="97" t="str">
        <f t="shared" si="154"/>
        <v>2411334022</v>
      </c>
      <c r="L506" s="65">
        <f t="shared" ref="L506" si="167">IF(J506-H506&gt;0,J506-H506,0)</f>
        <v>2457</v>
      </c>
    </row>
    <row r="507" spans="2:12" ht="14.25" customHeight="1" x14ac:dyDescent="0.15">
      <c r="B507" s="124" t="s">
        <v>417</v>
      </c>
      <c r="C507" s="123" t="s">
        <v>174</v>
      </c>
      <c r="D507" s="123">
        <v>4</v>
      </c>
      <c r="E507" s="125">
        <v>286</v>
      </c>
      <c r="F507" s="60" t="s">
        <v>631</v>
      </c>
      <c r="G507" s="95">
        <f t="shared" si="151"/>
        <v>10.96</v>
      </c>
      <c r="H507" s="92">
        <f t="shared" si="150"/>
        <v>3134</v>
      </c>
      <c r="I507" s="58">
        <v>2</v>
      </c>
      <c r="J507" s="98" t="s">
        <v>640</v>
      </c>
      <c r="K507" s="97" t="str">
        <f t="shared" si="154"/>
        <v>2411734022</v>
      </c>
      <c r="L507" s="65">
        <f t="shared" ref="L507" si="168">L506</f>
        <v>2457</v>
      </c>
    </row>
    <row r="508" spans="2:12" ht="14.25" customHeight="1" x14ac:dyDescent="0.15">
      <c r="B508" s="124" t="s">
        <v>72</v>
      </c>
      <c r="C508" s="123" t="s">
        <v>175</v>
      </c>
      <c r="D508" s="123">
        <v>3</v>
      </c>
      <c r="E508" s="125">
        <v>240</v>
      </c>
      <c r="F508" s="60" t="s">
        <v>631</v>
      </c>
      <c r="G508" s="95">
        <f t="shared" si="151"/>
        <v>10.96</v>
      </c>
      <c r="H508" s="92">
        <f t="shared" si="150"/>
        <v>2630</v>
      </c>
      <c r="I508" s="58">
        <v>2</v>
      </c>
      <c r="J508" s="96">
        <v>5351</v>
      </c>
      <c r="K508" s="97" t="str">
        <f t="shared" si="154"/>
        <v>2411343022</v>
      </c>
      <c r="L508" s="65">
        <f t="shared" ref="L508" si="169">IF(J508-H508&gt;0,J508-H508,0)</f>
        <v>2721</v>
      </c>
    </row>
    <row r="509" spans="2:12" ht="14.25" customHeight="1" x14ac:dyDescent="0.15">
      <c r="B509" s="124" t="s">
        <v>418</v>
      </c>
      <c r="C509" s="123" t="s">
        <v>176</v>
      </c>
      <c r="D509" s="123">
        <v>3</v>
      </c>
      <c r="E509" s="125">
        <v>216</v>
      </c>
      <c r="F509" s="60" t="s">
        <v>631</v>
      </c>
      <c r="G509" s="95">
        <f t="shared" si="151"/>
        <v>10.96</v>
      </c>
      <c r="H509" s="92">
        <f t="shared" si="150"/>
        <v>2367</v>
      </c>
      <c r="I509" s="58">
        <v>2</v>
      </c>
      <c r="J509" s="98" t="s">
        <v>640</v>
      </c>
      <c r="K509" s="97" t="str">
        <f t="shared" si="154"/>
        <v>2411763022</v>
      </c>
      <c r="L509" s="65">
        <f t="shared" ref="L509" si="170">L508</f>
        <v>2721</v>
      </c>
    </row>
    <row r="510" spans="2:12" ht="14.25" customHeight="1" x14ac:dyDescent="0.15">
      <c r="B510" s="124" t="s">
        <v>73</v>
      </c>
      <c r="C510" s="123" t="s">
        <v>177</v>
      </c>
      <c r="D510" s="123">
        <v>2</v>
      </c>
      <c r="E510" s="125">
        <v>173</v>
      </c>
      <c r="F510" s="60" t="s">
        <v>631</v>
      </c>
      <c r="G510" s="95">
        <f t="shared" si="151"/>
        <v>10.96</v>
      </c>
      <c r="H510" s="92">
        <f t="shared" si="150"/>
        <v>1896</v>
      </c>
      <c r="I510" s="58">
        <v>2</v>
      </c>
      <c r="J510" s="96">
        <v>4701</v>
      </c>
      <c r="K510" s="97" t="str">
        <f t="shared" si="154"/>
        <v>2411352022</v>
      </c>
      <c r="L510" s="65">
        <f t="shared" ref="L510" si="171">IF(J510-H510&gt;0,J510-H510,0)</f>
        <v>2805</v>
      </c>
    </row>
    <row r="511" spans="2:12" ht="14.25" customHeight="1" x14ac:dyDescent="0.15">
      <c r="B511" s="124" t="s">
        <v>419</v>
      </c>
      <c r="C511" s="123" t="s">
        <v>178</v>
      </c>
      <c r="D511" s="123">
        <v>2</v>
      </c>
      <c r="E511" s="125">
        <v>156</v>
      </c>
      <c r="F511" s="60" t="s">
        <v>631</v>
      </c>
      <c r="G511" s="95">
        <f t="shared" si="151"/>
        <v>10.96</v>
      </c>
      <c r="H511" s="92">
        <f t="shared" si="150"/>
        <v>1709</v>
      </c>
      <c r="I511" s="58">
        <v>2</v>
      </c>
      <c r="J511" s="98" t="s">
        <v>640</v>
      </c>
      <c r="K511" s="97" t="str">
        <f t="shared" si="154"/>
        <v>2411792022</v>
      </c>
      <c r="L511" s="65">
        <f t="shared" ref="L511" si="172">L510</f>
        <v>2805</v>
      </c>
    </row>
    <row r="512" spans="2:12" ht="14.25" customHeight="1" x14ac:dyDescent="0.15">
      <c r="B512" s="124" t="s">
        <v>73</v>
      </c>
      <c r="C512" s="123" t="s">
        <v>677</v>
      </c>
      <c r="D512" s="123">
        <v>1</v>
      </c>
      <c r="E512" s="125">
        <v>173</v>
      </c>
      <c r="F512" s="60" t="s">
        <v>631</v>
      </c>
      <c r="G512" s="95">
        <f t="shared" si="151"/>
        <v>10.96</v>
      </c>
      <c r="H512" s="92">
        <f t="shared" si="150"/>
        <v>1896</v>
      </c>
      <c r="I512" s="58">
        <v>2</v>
      </c>
      <c r="J512" s="96">
        <v>1981</v>
      </c>
      <c r="K512" s="97" t="str">
        <f t="shared" si="154"/>
        <v>2411351022</v>
      </c>
      <c r="L512" s="65">
        <f t="shared" ref="L512" si="173">IF(J512-H512&gt;0,J512-H512,0)</f>
        <v>85</v>
      </c>
    </row>
    <row r="513" spans="2:12" ht="14.25" customHeight="1" x14ac:dyDescent="0.15">
      <c r="B513" s="124" t="s">
        <v>419</v>
      </c>
      <c r="C513" s="123" t="s">
        <v>678</v>
      </c>
      <c r="D513" s="123">
        <v>1</v>
      </c>
      <c r="E513" s="125">
        <v>156</v>
      </c>
      <c r="F513" s="60" t="s">
        <v>631</v>
      </c>
      <c r="G513" s="95">
        <f t="shared" si="151"/>
        <v>10.96</v>
      </c>
      <c r="H513" s="92">
        <f t="shared" si="150"/>
        <v>1709</v>
      </c>
      <c r="I513" s="58">
        <v>2</v>
      </c>
      <c r="J513" s="98" t="s">
        <v>640</v>
      </c>
      <c r="K513" s="97" t="str">
        <f t="shared" si="154"/>
        <v>2411791022</v>
      </c>
      <c r="L513" s="65">
        <f t="shared" ref="L513" si="174">L512</f>
        <v>85</v>
      </c>
    </row>
    <row r="514" spans="2:12" ht="14.25" customHeight="1" x14ac:dyDescent="0.15">
      <c r="B514" s="124" t="s">
        <v>74</v>
      </c>
      <c r="C514" s="123" t="s">
        <v>179</v>
      </c>
      <c r="D514" s="123">
        <v>3</v>
      </c>
      <c r="E514" s="125">
        <v>784</v>
      </c>
      <c r="F514" s="60" t="s">
        <v>631</v>
      </c>
      <c r="G514" s="95">
        <f t="shared" si="151"/>
        <v>10.96</v>
      </c>
      <c r="H514" s="92">
        <f t="shared" si="150"/>
        <v>8592</v>
      </c>
      <c r="I514" s="58">
        <v>2</v>
      </c>
      <c r="J514" s="96">
        <v>10695</v>
      </c>
      <c r="K514" s="97" t="str">
        <f t="shared" si="154"/>
        <v>2411213022</v>
      </c>
      <c r="L514" s="65">
        <f t="shared" ref="L514" si="175">IF(J514-H514&gt;0,J514-H514,0)</f>
        <v>2103</v>
      </c>
    </row>
    <row r="515" spans="2:12" ht="14.25" customHeight="1" x14ac:dyDescent="0.15">
      <c r="B515" s="124" t="s">
        <v>420</v>
      </c>
      <c r="C515" s="123" t="s">
        <v>180</v>
      </c>
      <c r="D515" s="123">
        <v>3</v>
      </c>
      <c r="E515" s="125">
        <v>706</v>
      </c>
      <c r="F515" s="60" t="s">
        <v>631</v>
      </c>
      <c r="G515" s="95">
        <f t="shared" si="151"/>
        <v>10.96</v>
      </c>
      <c r="H515" s="92">
        <f t="shared" si="150"/>
        <v>7737</v>
      </c>
      <c r="I515" s="58">
        <v>2</v>
      </c>
      <c r="J515" s="98" t="s">
        <v>640</v>
      </c>
      <c r="K515" s="97" t="str">
        <f t="shared" si="154"/>
        <v>2411823022</v>
      </c>
      <c r="L515" s="65">
        <f t="shared" ref="L515" si="176">L514</f>
        <v>2103</v>
      </c>
    </row>
    <row r="516" spans="2:12" ht="14.25" customHeight="1" x14ac:dyDescent="0.15">
      <c r="B516" s="124" t="s">
        <v>75</v>
      </c>
      <c r="C516" s="123" t="s">
        <v>181</v>
      </c>
      <c r="D516" s="123">
        <v>2</v>
      </c>
      <c r="E516" s="125">
        <v>615</v>
      </c>
      <c r="F516" s="60" t="s">
        <v>631</v>
      </c>
      <c r="G516" s="95">
        <f t="shared" si="151"/>
        <v>10.96</v>
      </c>
      <c r="H516" s="92">
        <f t="shared" si="150"/>
        <v>6740</v>
      </c>
      <c r="I516" s="58">
        <v>2</v>
      </c>
      <c r="J516" s="96">
        <v>7983</v>
      </c>
      <c r="K516" s="97" t="str">
        <f t="shared" si="154"/>
        <v>2411222022</v>
      </c>
      <c r="L516" s="65">
        <f t="shared" ref="L516" si="177">IF(J516-H516&gt;0,J516-H516,0)</f>
        <v>1243</v>
      </c>
    </row>
    <row r="517" spans="2:12" ht="14.25" customHeight="1" x14ac:dyDescent="0.15">
      <c r="B517" s="124" t="s">
        <v>421</v>
      </c>
      <c r="C517" s="123" t="s">
        <v>182</v>
      </c>
      <c r="D517" s="123">
        <v>2</v>
      </c>
      <c r="E517" s="125">
        <v>554</v>
      </c>
      <c r="F517" s="60" t="s">
        <v>631</v>
      </c>
      <c r="G517" s="95">
        <f t="shared" si="151"/>
        <v>10.96</v>
      </c>
      <c r="H517" s="92">
        <f t="shared" si="150"/>
        <v>6071</v>
      </c>
      <c r="I517" s="58">
        <v>2</v>
      </c>
      <c r="J517" s="98" t="s">
        <v>640</v>
      </c>
      <c r="K517" s="97" t="str">
        <f t="shared" si="154"/>
        <v>2411852022</v>
      </c>
      <c r="L517" s="65">
        <f t="shared" ref="L517" si="178">L516</f>
        <v>1243</v>
      </c>
    </row>
    <row r="518" spans="2:12" ht="14.25" customHeight="1" x14ac:dyDescent="0.15">
      <c r="B518" s="124" t="s">
        <v>76</v>
      </c>
      <c r="C518" s="123" t="s">
        <v>183</v>
      </c>
      <c r="D518" s="123">
        <v>1</v>
      </c>
      <c r="E518" s="125">
        <v>509</v>
      </c>
      <c r="F518" s="60" t="s">
        <v>631</v>
      </c>
      <c r="G518" s="95">
        <f t="shared" si="151"/>
        <v>10.96</v>
      </c>
      <c r="H518" s="92">
        <f t="shared" si="150"/>
        <v>5578</v>
      </c>
      <c r="I518" s="58">
        <v>2</v>
      </c>
      <c r="J518" s="96">
        <v>5583</v>
      </c>
      <c r="K518" s="97" t="str">
        <f t="shared" si="154"/>
        <v>2411231022</v>
      </c>
      <c r="L518" s="65">
        <f t="shared" ref="L518" si="179">IF(J518-H518&gt;0,J518-H518,0)</f>
        <v>5</v>
      </c>
    </row>
    <row r="519" spans="2:12" ht="14.25" customHeight="1" x14ac:dyDescent="0.15">
      <c r="B519" s="124" t="s">
        <v>422</v>
      </c>
      <c r="C519" s="123" t="s">
        <v>184</v>
      </c>
      <c r="D519" s="123">
        <v>1</v>
      </c>
      <c r="E519" s="125">
        <v>458</v>
      </c>
      <c r="F519" s="60" t="s">
        <v>631</v>
      </c>
      <c r="G519" s="95">
        <f t="shared" si="151"/>
        <v>10.96</v>
      </c>
      <c r="H519" s="92">
        <f t="shared" si="150"/>
        <v>5019</v>
      </c>
      <c r="I519" s="58">
        <v>2</v>
      </c>
      <c r="J519" s="98" t="s">
        <v>640</v>
      </c>
      <c r="K519" s="97" t="str">
        <f t="shared" si="154"/>
        <v>2411881022</v>
      </c>
      <c r="L519" s="65">
        <f t="shared" ref="L519" si="180">L518</f>
        <v>5</v>
      </c>
    </row>
    <row r="520" spans="2:12" ht="14.25" customHeight="1" x14ac:dyDescent="0.15">
      <c r="B520" s="124" t="s">
        <v>77</v>
      </c>
      <c r="C520" s="123" t="s">
        <v>185</v>
      </c>
      <c r="D520" s="123">
        <v>3</v>
      </c>
      <c r="E520" s="125">
        <v>527</v>
      </c>
      <c r="F520" s="60" t="s">
        <v>631</v>
      </c>
      <c r="G520" s="95">
        <f t="shared" si="151"/>
        <v>10.96</v>
      </c>
      <c r="H520" s="92">
        <f t="shared" si="150"/>
        <v>5775</v>
      </c>
      <c r="I520" s="58">
        <v>2</v>
      </c>
      <c r="J520" s="96">
        <v>7173</v>
      </c>
      <c r="K520" s="97" t="str">
        <f t="shared" si="154"/>
        <v>2411413022</v>
      </c>
      <c r="L520" s="65">
        <f t="shared" ref="L520" si="181">IF(J520-H520&gt;0,J520-H520,0)</f>
        <v>1398</v>
      </c>
    </row>
    <row r="521" spans="2:12" ht="14.25" customHeight="1" x14ac:dyDescent="0.15">
      <c r="B521" s="124" t="s">
        <v>423</v>
      </c>
      <c r="C521" s="123" t="s">
        <v>186</v>
      </c>
      <c r="D521" s="123">
        <v>3</v>
      </c>
      <c r="E521" s="125">
        <v>474</v>
      </c>
      <c r="F521" s="60" t="s">
        <v>631</v>
      </c>
      <c r="G521" s="95">
        <f t="shared" si="151"/>
        <v>10.96</v>
      </c>
      <c r="H521" s="92">
        <f t="shared" si="150"/>
        <v>5195</v>
      </c>
      <c r="I521" s="58">
        <v>2</v>
      </c>
      <c r="J521" s="98" t="s">
        <v>640</v>
      </c>
      <c r="K521" s="97" t="str">
        <f t="shared" si="154"/>
        <v>2411913022</v>
      </c>
      <c r="L521" s="65">
        <f t="shared" ref="L521" si="182">L520</f>
        <v>1398</v>
      </c>
    </row>
    <row r="522" spans="2:12" ht="14.25" customHeight="1" x14ac:dyDescent="0.15">
      <c r="B522" s="124" t="s">
        <v>78</v>
      </c>
      <c r="C522" s="123" t="s">
        <v>187</v>
      </c>
      <c r="D522" s="123">
        <v>2</v>
      </c>
      <c r="E522" s="125">
        <v>279</v>
      </c>
      <c r="F522" s="60" t="s">
        <v>631</v>
      </c>
      <c r="G522" s="95">
        <f t="shared" si="151"/>
        <v>10.96</v>
      </c>
      <c r="H522" s="92">
        <f t="shared" si="150"/>
        <v>3057</v>
      </c>
      <c r="I522" s="58">
        <v>2</v>
      </c>
      <c r="J522" s="96">
        <v>5362</v>
      </c>
      <c r="K522" s="97" t="str">
        <f t="shared" si="154"/>
        <v>2411422022</v>
      </c>
      <c r="L522" s="65">
        <f t="shared" ref="L522" si="183">IF(J522-H522&gt;0,J522-H522,0)</f>
        <v>2305</v>
      </c>
    </row>
    <row r="523" spans="2:12" ht="14.25" customHeight="1" x14ac:dyDescent="0.15">
      <c r="B523" s="124" t="s">
        <v>424</v>
      </c>
      <c r="C523" s="123" t="s">
        <v>188</v>
      </c>
      <c r="D523" s="123">
        <v>2</v>
      </c>
      <c r="E523" s="125">
        <v>251</v>
      </c>
      <c r="F523" s="60" t="s">
        <v>631</v>
      </c>
      <c r="G523" s="95">
        <f t="shared" si="151"/>
        <v>10.96</v>
      </c>
      <c r="H523" s="92">
        <f t="shared" si="150"/>
        <v>2750</v>
      </c>
      <c r="I523" s="58">
        <v>2</v>
      </c>
      <c r="J523" s="98" t="s">
        <v>640</v>
      </c>
      <c r="K523" s="97" t="str">
        <f t="shared" si="154"/>
        <v>2411942022</v>
      </c>
      <c r="L523" s="65">
        <f t="shared" ref="L523" si="184">L522</f>
        <v>2305</v>
      </c>
    </row>
    <row r="524" spans="2:12" ht="14.25" customHeight="1" x14ac:dyDescent="0.15">
      <c r="B524" s="124" t="s">
        <v>79</v>
      </c>
      <c r="C524" s="123" t="s">
        <v>189</v>
      </c>
      <c r="D524" s="123">
        <v>1</v>
      </c>
      <c r="E524" s="125">
        <v>173</v>
      </c>
      <c r="F524" s="60" t="s">
        <v>631</v>
      </c>
      <c r="G524" s="95">
        <f t="shared" si="151"/>
        <v>10.96</v>
      </c>
      <c r="H524" s="92">
        <f t="shared" si="150"/>
        <v>1896</v>
      </c>
      <c r="I524" s="58">
        <v>2</v>
      </c>
      <c r="J524" s="96">
        <v>1981</v>
      </c>
      <c r="K524" s="97" t="str">
        <f t="shared" si="154"/>
        <v>2411431022</v>
      </c>
      <c r="L524" s="65">
        <f t="shared" ref="L524" si="185">IF(J524-H524&gt;0,J524-H524,0)</f>
        <v>85</v>
      </c>
    </row>
    <row r="525" spans="2:12" ht="14.25" customHeight="1" x14ac:dyDescent="0.15">
      <c r="B525" s="124" t="s">
        <v>425</v>
      </c>
      <c r="C525" s="123" t="s">
        <v>190</v>
      </c>
      <c r="D525" s="123">
        <v>1</v>
      </c>
      <c r="E525" s="125">
        <v>156</v>
      </c>
      <c r="F525" s="60" t="s">
        <v>631</v>
      </c>
      <c r="G525" s="95">
        <f t="shared" si="151"/>
        <v>10.96</v>
      </c>
      <c r="H525" s="92">
        <f t="shared" si="150"/>
        <v>1709</v>
      </c>
      <c r="I525" s="58">
        <v>2</v>
      </c>
      <c r="J525" s="98" t="s">
        <v>640</v>
      </c>
      <c r="K525" s="97" t="str">
        <f t="shared" si="154"/>
        <v>2411971022</v>
      </c>
      <c r="L525" s="65">
        <f t="shared" ref="L525" si="186">L524</f>
        <v>85</v>
      </c>
    </row>
    <row r="526" spans="2:12" ht="14.25" customHeight="1" x14ac:dyDescent="0.15">
      <c r="B526" s="124" t="s">
        <v>426</v>
      </c>
      <c r="C526" s="123" t="s">
        <v>191</v>
      </c>
      <c r="D526" s="123">
        <v>6</v>
      </c>
      <c r="E526" s="125">
        <v>1164</v>
      </c>
      <c r="F526" s="60" t="s">
        <v>631</v>
      </c>
      <c r="G526" s="95">
        <f t="shared" si="151"/>
        <v>10.96</v>
      </c>
      <c r="H526" s="92">
        <f t="shared" si="150"/>
        <v>12757</v>
      </c>
      <c r="I526" s="58">
        <v>2</v>
      </c>
      <c r="J526" s="128">
        <v>15206</v>
      </c>
      <c r="K526" s="97" t="str">
        <f t="shared" si="154"/>
        <v>2418016022</v>
      </c>
      <c r="L526" s="65">
        <f t="shared" ref="L526" si="187">IF(J526-H526&gt;0,J526-H526,0)</f>
        <v>2449</v>
      </c>
    </row>
    <row r="527" spans="2:12" ht="14.25" customHeight="1" x14ac:dyDescent="0.15">
      <c r="B527" s="124" t="s">
        <v>427</v>
      </c>
      <c r="C527" s="123" t="s">
        <v>192</v>
      </c>
      <c r="D527" s="123">
        <v>6</v>
      </c>
      <c r="E527" s="125">
        <v>1048</v>
      </c>
      <c r="F527" s="60" t="s">
        <v>631</v>
      </c>
      <c r="G527" s="95">
        <f t="shared" si="151"/>
        <v>10.96</v>
      </c>
      <c r="H527" s="92">
        <f t="shared" si="150"/>
        <v>11486</v>
      </c>
      <c r="I527" s="58">
        <v>2</v>
      </c>
      <c r="J527" s="98" t="s">
        <v>640</v>
      </c>
      <c r="K527" s="97" t="str">
        <f t="shared" si="154"/>
        <v>2418036022</v>
      </c>
      <c r="L527" s="65">
        <f t="shared" ref="L527" si="188">L526</f>
        <v>2449</v>
      </c>
    </row>
    <row r="528" spans="2:12" ht="14.25" customHeight="1" x14ac:dyDescent="0.15">
      <c r="B528" s="124" t="s">
        <v>428</v>
      </c>
      <c r="C528" s="123" t="s">
        <v>193</v>
      </c>
      <c r="D528" s="123">
        <v>5</v>
      </c>
      <c r="E528" s="125">
        <v>1026</v>
      </c>
      <c r="F528" s="60" t="s">
        <v>631</v>
      </c>
      <c r="G528" s="95">
        <f t="shared" si="151"/>
        <v>10.96</v>
      </c>
      <c r="H528" s="92">
        <f t="shared" si="150"/>
        <v>11244</v>
      </c>
      <c r="I528" s="58">
        <v>2</v>
      </c>
      <c r="J528" s="128">
        <v>13347</v>
      </c>
      <c r="K528" s="97" t="str">
        <f t="shared" si="154"/>
        <v>2418055022</v>
      </c>
      <c r="L528" s="65">
        <f t="shared" ref="L528" si="189">IF(J528-H528&gt;0,J528-H528,0)</f>
        <v>2103</v>
      </c>
    </row>
    <row r="529" spans="2:12" ht="14.25" customHeight="1" x14ac:dyDescent="0.15">
      <c r="B529" s="124" t="s">
        <v>429</v>
      </c>
      <c r="C529" s="123" t="s">
        <v>194</v>
      </c>
      <c r="D529" s="123">
        <v>5</v>
      </c>
      <c r="E529" s="125">
        <v>923</v>
      </c>
      <c r="F529" s="60" t="s">
        <v>631</v>
      </c>
      <c r="G529" s="95">
        <f t="shared" si="151"/>
        <v>10.96</v>
      </c>
      <c r="H529" s="92">
        <f t="shared" si="150"/>
        <v>10116</v>
      </c>
      <c r="I529" s="58">
        <v>2</v>
      </c>
      <c r="J529" s="98" t="s">
        <v>640</v>
      </c>
      <c r="K529" s="97" t="str">
        <f t="shared" si="154"/>
        <v>2418075022</v>
      </c>
      <c r="L529" s="65">
        <f t="shared" ref="L529" si="190">L528</f>
        <v>2103</v>
      </c>
    </row>
    <row r="530" spans="2:12" ht="14.25" customHeight="1" x14ac:dyDescent="0.15">
      <c r="B530" s="124" t="s">
        <v>430</v>
      </c>
      <c r="C530" s="123" t="s">
        <v>195</v>
      </c>
      <c r="D530" s="123">
        <v>4</v>
      </c>
      <c r="E530" s="125">
        <v>889</v>
      </c>
      <c r="F530" s="60" t="s">
        <v>631</v>
      </c>
      <c r="G530" s="95">
        <f t="shared" si="151"/>
        <v>10.96</v>
      </c>
      <c r="H530" s="92">
        <f t="shared" si="150"/>
        <v>9743</v>
      </c>
      <c r="I530" s="58">
        <v>2</v>
      </c>
      <c r="J530" s="128">
        <v>11495</v>
      </c>
      <c r="K530" s="97" t="str">
        <f t="shared" si="154"/>
        <v>2418094022</v>
      </c>
      <c r="L530" s="65">
        <f t="shared" ref="L530" si="191">IF(J530-H530&gt;0,J530-H530,0)</f>
        <v>1752</v>
      </c>
    </row>
    <row r="531" spans="2:12" ht="14.25" customHeight="1" x14ac:dyDescent="0.15">
      <c r="B531" s="124" t="s">
        <v>431</v>
      </c>
      <c r="C531" s="123" t="s">
        <v>196</v>
      </c>
      <c r="D531" s="123">
        <v>4</v>
      </c>
      <c r="E531" s="125">
        <v>800</v>
      </c>
      <c r="F531" s="60" t="s">
        <v>631</v>
      </c>
      <c r="G531" s="95">
        <f t="shared" si="151"/>
        <v>10.96</v>
      </c>
      <c r="H531" s="92">
        <f t="shared" si="150"/>
        <v>8768</v>
      </c>
      <c r="I531" s="58">
        <v>2</v>
      </c>
      <c r="J531" s="98" t="s">
        <v>640</v>
      </c>
      <c r="K531" s="97" t="str">
        <f t="shared" si="154"/>
        <v>2418114022</v>
      </c>
      <c r="L531" s="65">
        <f t="shared" ref="L531" si="192">L530</f>
        <v>1752</v>
      </c>
    </row>
    <row r="532" spans="2:12" ht="14.25" customHeight="1" x14ac:dyDescent="0.15">
      <c r="B532" s="124" t="s">
        <v>432</v>
      </c>
      <c r="C532" s="123" t="s">
        <v>197</v>
      </c>
      <c r="D532" s="123">
        <v>3</v>
      </c>
      <c r="E532" s="125">
        <v>824</v>
      </c>
      <c r="F532" s="60" t="s">
        <v>631</v>
      </c>
      <c r="G532" s="95">
        <f t="shared" si="151"/>
        <v>10.96</v>
      </c>
      <c r="H532" s="92">
        <f t="shared" si="150"/>
        <v>9031</v>
      </c>
      <c r="I532" s="58">
        <v>2</v>
      </c>
      <c r="J532" s="128">
        <v>10626</v>
      </c>
      <c r="K532" s="97" t="str">
        <f t="shared" si="154"/>
        <v>2418133022</v>
      </c>
      <c r="L532" s="65">
        <f t="shared" ref="L532" si="193">IF(J532-H532&gt;0,J532-H532,0)</f>
        <v>1595</v>
      </c>
    </row>
    <row r="533" spans="2:12" ht="14.25" customHeight="1" x14ac:dyDescent="0.15">
      <c r="B533" s="124" t="s">
        <v>433</v>
      </c>
      <c r="C533" s="123" t="s">
        <v>198</v>
      </c>
      <c r="D533" s="123">
        <v>3</v>
      </c>
      <c r="E533" s="125">
        <v>742</v>
      </c>
      <c r="F533" s="60" t="s">
        <v>631</v>
      </c>
      <c r="G533" s="95">
        <f t="shared" si="151"/>
        <v>10.96</v>
      </c>
      <c r="H533" s="92">
        <f t="shared" si="150"/>
        <v>8132</v>
      </c>
      <c r="I533" s="58">
        <v>2</v>
      </c>
      <c r="J533" s="98" t="s">
        <v>640</v>
      </c>
      <c r="K533" s="97" t="str">
        <f t="shared" si="154"/>
        <v>2418153022</v>
      </c>
      <c r="L533" s="65">
        <f t="shared" ref="L533" si="194">L532</f>
        <v>1595</v>
      </c>
    </row>
    <row r="534" spans="2:12" ht="14.25" customHeight="1" x14ac:dyDescent="0.15">
      <c r="B534" s="124" t="s">
        <v>434</v>
      </c>
      <c r="C534" s="123" t="s">
        <v>199</v>
      </c>
      <c r="D534" s="123">
        <v>2</v>
      </c>
      <c r="E534" s="125">
        <v>751</v>
      </c>
      <c r="F534" s="60" t="s">
        <v>631</v>
      </c>
      <c r="G534" s="95">
        <f t="shared" si="151"/>
        <v>10.96</v>
      </c>
      <c r="H534" s="92">
        <f t="shared" si="150"/>
        <v>8230</v>
      </c>
      <c r="I534" s="58">
        <v>2</v>
      </c>
      <c r="J534" s="128">
        <v>9645</v>
      </c>
      <c r="K534" s="97" t="str">
        <f t="shared" si="154"/>
        <v>2418172022</v>
      </c>
      <c r="L534" s="65">
        <f t="shared" ref="L534" si="195">IF(J534-H534&gt;0,J534-H534,0)</f>
        <v>1415</v>
      </c>
    </row>
    <row r="535" spans="2:12" ht="14.25" customHeight="1" x14ac:dyDescent="0.15">
      <c r="B535" s="124" t="s">
        <v>435</v>
      </c>
      <c r="C535" s="123" t="s">
        <v>200</v>
      </c>
      <c r="D535" s="123">
        <v>2</v>
      </c>
      <c r="E535" s="125">
        <v>676</v>
      </c>
      <c r="F535" s="60" t="s">
        <v>631</v>
      </c>
      <c r="G535" s="95">
        <f t="shared" si="151"/>
        <v>10.96</v>
      </c>
      <c r="H535" s="92">
        <f t="shared" si="150"/>
        <v>7408</v>
      </c>
      <c r="I535" s="58">
        <v>2</v>
      </c>
      <c r="J535" s="98" t="s">
        <v>640</v>
      </c>
      <c r="K535" s="97" t="str">
        <f t="shared" si="154"/>
        <v>2418192022</v>
      </c>
      <c r="L535" s="65">
        <f t="shared" ref="L535" si="196">L534</f>
        <v>1415</v>
      </c>
    </row>
    <row r="536" spans="2:12" ht="14.25" customHeight="1" x14ac:dyDescent="0.15">
      <c r="B536" s="124" t="s">
        <v>434</v>
      </c>
      <c r="C536" s="123" t="s">
        <v>679</v>
      </c>
      <c r="D536" s="123">
        <v>1</v>
      </c>
      <c r="E536" s="125">
        <v>751</v>
      </c>
      <c r="F536" s="60" t="s">
        <v>631</v>
      </c>
      <c r="G536" s="95">
        <f t="shared" si="151"/>
        <v>10.96</v>
      </c>
      <c r="H536" s="92">
        <f t="shared" si="150"/>
        <v>8230</v>
      </c>
      <c r="I536" s="58">
        <v>2</v>
      </c>
      <c r="J536" s="128">
        <v>8235</v>
      </c>
      <c r="K536" s="97" t="str">
        <f t="shared" si="154"/>
        <v>2418171022</v>
      </c>
      <c r="L536" s="65">
        <f t="shared" ref="L536" si="197">IF(J536-H536&gt;0,J536-H536,0)</f>
        <v>5</v>
      </c>
    </row>
    <row r="537" spans="2:12" ht="14.25" customHeight="1" x14ac:dyDescent="0.15">
      <c r="B537" s="124" t="s">
        <v>435</v>
      </c>
      <c r="C537" s="123" t="s">
        <v>680</v>
      </c>
      <c r="D537" s="123">
        <v>1</v>
      </c>
      <c r="E537" s="125">
        <v>676</v>
      </c>
      <c r="F537" s="60" t="s">
        <v>631</v>
      </c>
      <c r="G537" s="95">
        <f t="shared" si="151"/>
        <v>10.96</v>
      </c>
      <c r="H537" s="92">
        <f t="shared" si="150"/>
        <v>7408</v>
      </c>
      <c r="I537" s="58">
        <v>2</v>
      </c>
      <c r="J537" s="98" t="s">
        <v>640</v>
      </c>
      <c r="K537" s="97" t="str">
        <f t="shared" si="154"/>
        <v>2418191022</v>
      </c>
      <c r="L537" s="65">
        <f t="shared" ref="L537" si="198">L536</f>
        <v>5</v>
      </c>
    </row>
    <row r="538" spans="2:12" ht="14.25" customHeight="1" x14ac:dyDescent="0.15">
      <c r="B538" s="124" t="s">
        <v>436</v>
      </c>
      <c r="C538" s="123" t="s">
        <v>201</v>
      </c>
      <c r="D538" s="123">
        <v>6</v>
      </c>
      <c r="E538" s="125">
        <v>844</v>
      </c>
      <c r="F538" s="60" t="s">
        <v>631</v>
      </c>
      <c r="G538" s="95">
        <f t="shared" si="151"/>
        <v>10.96</v>
      </c>
      <c r="H538" s="92">
        <f t="shared" si="150"/>
        <v>9250</v>
      </c>
      <c r="I538" s="58">
        <v>2</v>
      </c>
      <c r="J538" s="128">
        <v>11077</v>
      </c>
      <c r="K538" s="97" t="str">
        <f t="shared" si="154"/>
        <v>2418216022</v>
      </c>
      <c r="L538" s="65">
        <f t="shared" ref="L538" si="199">IF(J538-H538&gt;0,J538-H538,0)</f>
        <v>1827</v>
      </c>
    </row>
    <row r="539" spans="2:12" ht="14.25" customHeight="1" x14ac:dyDescent="0.15">
      <c r="B539" s="124" t="s">
        <v>437</v>
      </c>
      <c r="C539" s="123" t="s">
        <v>202</v>
      </c>
      <c r="D539" s="123">
        <v>6</v>
      </c>
      <c r="E539" s="125">
        <v>760</v>
      </c>
      <c r="F539" s="60" t="s">
        <v>631</v>
      </c>
      <c r="G539" s="95">
        <f t="shared" si="151"/>
        <v>10.96</v>
      </c>
      <c r="H539" s="92">
        <f t="shared" si="150"/>
        <v>8329</v>
      </c>
      <c r="I539" s="58">
        <v>2</v>
      </c>
      <c r="J539" s="98" t="s">
        <v>640</v>
      </c>
      <c r="K539" s="97" t="str">
        <f t="shared" si="154"/>
        <v>2418236022</v>
      </c>
      <c r="L539" s="65">
        <f t="shared" ref="L539" si="200">L538</f>
        <v>1827</v>
      </c>
    </row>
    <row r="540" spans="2:12" ht="14.25" customHeight="1" x14ac:dyDescent="0.15">
      <c r="B540" s="124" t="s">
        <v>438</v>
      </c>
      <c r="C540" s="123" t="s">
        <v>203</v>
      </c>
      <c r="D540" s="123">
        <v>5</v>
      </c>
      <c r="E540" s="125">
        <v>770</v>
      </c>
      <c r="F540" s="60" t="s">
        <v>631</v>
      </c>
      <c r="G540" s="95">
        <f t="shared" si="151"/>
        <v>10.96</v>
      </c>
      <c r="H540" s="92">
        <f t="shared" si="150"/>
        <v>8439</v>
      </c>
      <c r="I540" s="58">
        <v>2</v>
      </c>
      <c r="J540" s="128">
        <v>9837</v>
      </c>
      <c r="K540" s="97" t="str">
        <f t="shared" si="154"/>
        <v>2418255022</v>
      </c>
      <c r="L540" s="65">
        <f t="shared" ref="L540" si="201">IF(J540-H540&gt;0,J540-H540,0)</f>
        <v>1398</v>
      </c>
    </row>
    <row r="541" spans="2:12" ht="14.25" customHeight="1" x14ac:dyDescent="0.15">
      <c r="B541" s="124" t="s">
        <v>439</v>
      </c>
      <c r="C541" s="123" t="s">
        <v>204</v>
      </c>
      <c r="D541" s="123">
        <v>5</v>
      </c>
      <c r="E541" s="125">
        <v>693</v>
      </c>
      <c r="F541" s="60" t="s">
        <v>631</v>
      </c>
      <c r="G541" s="95">
        <f t="shared" si="151"/>
        <v>10.96</v>
      </c>
      <c r="H541" s="92">
        <f t="shared" si="150"/>
        <v>7595</v>
      </c>
      <c r="I541" s="58">
        <v>2</v>
      </c>
      <c r="J541" s="98" t="s">
        <v>640</v>
      </c>
      <c r="K541" s="97" t="str">
        <f t="shared" si="154"/>
        <v>2418275022</v>
      </c>
      <c r="L541" s="65">
        <f t="shared" ref="L541" si="202">L540</f>
        <v>1398</v>
      </c>
    </row>
    <row r="542" spans="2:12" ht="14.25" customHeight="1" x14ac:dyDescent="0.15">
      <c r="B542" s="124" t="s">
        <v>440</v>
      </c>
      <c r="C542" s="123" t="s">
        <v>205</v>
      </c>
      <c r="D542" s="123">
        <v>4</v>
      </c>
      <c r="E542" s="125">
        <v>559</v>
      </c>
      <c r="F542" s="60" t="s">
        <v>631</v>
      </c>
      <c r="G542" s="95">
        <f t="shared" si="151"/>
        <v>10.96</v>
      </c>
      <c r="H542" s="92">
        <f t="shared" si="150"/>
        <v>6126</v>
      </c>
      <c r="I542" s="58">
        <v>2</v>
      </c>
      <c r="J542" s="128">
        <v>8583</v>
      </c>
      <c r="K542" s="97" t="str">
        <f t="shared" si="154"/>
        <v>2418294022</v>
      </c>
      <c r="L542" s="65">
        <f t="shared" ref="L542" si="203">IF(J542-H542&gt;0,J542-H542,0)</f>
        <v>2457</v>
      </c>
    </row>
    <row r="543" spans="2:12" ht="14.25" customHeight="1" x14ac:dyDescent="0.15">
      <c r="B543" s="124" t="s">
        <v>441</v>
      </c>
      <c r="C543" s="123" t="s">
        <v>206</v>
      </c>
      <c r="D543" s="123">
        <v>4</v>
      </c>
      <c r="E543" s="125">
        <v>503</v>
      </c>
      <c r="F543" s="60" t="s">
        <v>631</v>
      </c>
      <c r="G543" s="95">
        <f t="shared" si="151"/>
        <v>10.96</v>
      </c>
      <c r="H543" s="92">
        <f t="shared" si="150"/>
        <v>5512</v>
      </c>
      <c r="I543" s="58">
        <v>2</v>
      </c>
      <c r="J543" s="98" t="s">
        <v>640</v>
      </c>
      <c r="K543" s="97" t="str">
        <f t="shared" si="154"/>
        <v>2418314022</v>
      </c>
      <c r="L543" s="65">
        <f t="shared" ref="L543" si="204">L542</f>
        <v>2457</v>
      </c>
    </row>
    <row r="544" spans="2:12" ht="14.25" customHeight="1" x14ac:dyDescent="0.15">
      <c r="B544" s="124" t="s">
        <v>442</v>
      </c>
      <c r="C544" s="123" t="s">
        <v>207</v>
      </c>
      <c r="D544" s="123">
        <v>3</v>
      </c>
      <c r="E544" s="125">
        <v>483</v>
      </c>
      <c r="F544" s="60" t="s">
        <v>631</v>
      </c>
      <c r="G544" s="95">
        <f t="shared" si="151"/>
        <v>10.96</v>
      </c>
      <c r="H544" s="92">
        <f t="shared" si="150"/>
        <v>5293</v>
      </c>
      <c r="I544" s="58">
        <v>2</v>
      </c>
      <c r="J544" s="128">
        <v>8014</v>
      </c>
      <c r="K544" s="97" t="str">
        <f t="shared" si="154"/>
        <v>2418333022</v>
      </c>
      <c r="L544" s="65">
        <f t="shared" ref="L544" si="205">IF(J544-H544&gt;0,J544-H544,0)</f>
        <v>2721</v>
      </c>
    </row>
    <row r="545" spans="2:12" ht="14.25" customHeight="1" x14ac:dyDescent="0.15">
      <c r="B545" s="124" t="s">
        <v>443</v>
      </c>
      <c r="C545" s="123" t="s">
        <v>208</v>
      </c>
      <c r="D545" s="123">
        <v>3</v>
      </c>
      <c r="E545" s="125">
        <v>435</v>
      </c>
      <c r="F545" s="60" t="s">
        <v>631</v>
      </c>
      <c r="G545" s="95">
        <f t="shared" si="151"/>
        <v>10.96</v>
      </c>
      <c r="H545" s="92">
        <f t="shared" si="150"/>
        <v>4767</v>
      </c>
      <c r="I545" s="58">
        <v>2</v>
      </c>
      <c r="J545" s="98" t="s">
        <v>640</v>
      </c>
      <c r="K545" s="97" t="str">
        <f t="shared" si="154"/>
        <v>2418353022</v>
      </c>
      <c r="L545" s="65">
        <f t="shared" ref="L545" si="206">L544</f>
        <v>2721</v>
      </c>
    </row>
    <row r="546" spans="2:12" ht="14.25" customHeight="1" x14ac:dyDescent="0.15">
      <c r="B546" s="124" t="s">
        <v>444</v>
      </c>
      <c r="C546" s="123" t="s">
        <v>209</v>
      </c>
      <c r="D546" s="123">
        <v>2</v>
      </c>
      <c r="E546" s="125">
        <v>413</v>
      </c>
      <c r="F546" s="60" t="s">
        <v>631</v>
      </c>
      <c r="G546" s="95">
        <f t="shared" si="151"/>
        <v>10.96</v>
      </c>
      <c r="H546" s="92">
        <f t="shared" si="150"/>
        <v>4526</v>
      </c>
      <c r="I546" s="58">
        <v>2</v>
      </c>
      <c r="J546" s="128">
        <v>7331</v>
      </c>
      <c r="K546" s="97" t="str">
        <f t="shared" si="154"/>
        <v>2418372022</v>
      </c>
      <c r="L546" s="65">
        <f t="shared" ref="L546" si="207">IF(J546-H546&gt;0,J546-H546,0)</f>
        <v>2805</v>
      </c>
    </row>
    <row r="547" spans="2:12" ht="14.25" customHeight="1" x14ac:dyDescent="0.15">
      <c r="B547" s="124" t="s">
        <v>445</v>
      </c>
      <c r="C547" s="123" t="s">
        <v>210</v>
      </c>
      <c r="D547" s="123">
        <v>2</v>
      </c>
      <c r="E547" s="125">
        <v>372</v>
      </c>
      <c r="F547" s="60" t="s">
        <v>631</v>
      </c>
      <c r="G547" s="95">
        <f t="shared" si="151"/>
        <v>10.96</v>
      </c>
      <c r="H547" s="92">
        <f t="shared" si="150"/>
        <v>4077</v>
      </c>
      <c r="I547" s="58">
        <v>2</v>
      </c>
      <c r="J547" s="98" t="s">
        <v>640</v>
      </c>
      <c r="K547" s="97" t="str">
        <f t="shared" si="154"/>
        <v>2418392022</v>
      </c>
      <c r="L547" s="65">
        <f t="shared" ref="L547" si="208">L546</f>
        <v>2805</v>
      </c>
    </row>
    <row r="548" spans="2:12" ht="14.25" customHeight="1" x14ac:dyDescent="0.15">
      <c r="B548" s="124" t="s">
        <v>444</v>
      </c>
      <c r="C548" s="123" t="s">
        <v>681</v>
      </c>
      <c r="D548" s="123">
        <v>1</v>
      </c>
      <c r="E548" s="125">
        <v>413</v>
      </c>
      <c r="F548" s="60" t="s">
        <v>631</v>
      </c>
      <c r="G548" s="95">
        <f t="shared" si="151"/>
        <v>10.96</v>
      </c>
      <c r="H548" s="92">
        <f t="shared" si="150"/>
        <v>4526</v>
      </c>
      <c r="I548" s="58">
        <v>2</v>
      </c>
      <c r="J548" s="128">
        <v>4611</v>
      </c>
      <c r="K548" s="97" t="str">
        <f t="shared" si="154"/>
        <v>2418371022</v>
      </c>
      <c r="L548" s="65">
        <f t="shared" ref="L548" si="209">IF(J548-H548&gt;0,J548-H548,0)</f>
        <v>85</v>
      </c>
    </row>
    <row r="549" spans="2:12" ht="14.25" customHeight="1" x14ac:dyDescent="0.15">
      <c r="B549" s="124" t="s">
        <v>445</v>
      </c>
      <c r="C549" s="123" t="s">
        <v>682</v>
      </c>
      <c r="D549" s="123">
        <v>1</v>
      </c>
      <c r="E549" s="125">
        <v>372</v>
      </c>
      <c r="F549" s="60" t="s">
        <v>631</v>
      </c>
      <c r="G549" s="95">
        <f t="shared" si="151"/>
        <v>10.96</v>
      </c>
      <c r="H549" s="92">
        <f t="shared" si="150"/>
        <v>4077</v>
      </c>
      <c r="I549" s="58">
        <v>2</v>
      </c>
      <c r="J549" s="98" t="s">
        <v>640</v>
      </c>
      <c r="K549" s="97" t="str">
        <f t="shared" si="154"/>
        <v>2418391022</v>
      </c>
      <c r="L549" s="65">
        <f t="shared" ref="L549" si="210">L548</f>
        <v>85</v>
      </c>
    </row>
    <row r="550" spans="2:12" ht="14.25" customHeight="1" x14ac:dyDescent="0.15">
      <c r="B550" s="124" t="s">
        <v>446</v>
      </c>
      <c r="C550" s="123" t="s">
        <v>211</v>
      </c>
      <c r="D550" s="123">
        <v>3</v>
      </c>
      <c r="E550" s="125">
        <v>1026</v>
      </c>
      <c r="F550" s="60" t="s">
        <v>631</v>
      </c>
      <c r="G550" s="95">
        <f t="shared" si="151"/>
        <v>10.96</v>
      </c>
      <c r="H550" s="92">
        <f t="shared" si="150"/>
        <v>11244</v>
      </c>
      <c r="I550" s="58">
        <v>2</v>
      </c>
      <c r="J550" s="128">
        <v>13347</v>
      </c>
      <c r="K550" s="97" t="str">
        <f t="shared" si="154"/>
        <v>2418413022</v>
      </c>
      <c r="L550" s="65">
        <f t="shared" ref="L550" si="211">IF(J550-H550&gt;0,J550-H550,0)</f>
        <v>2103</v>
      </c>
    </row>
    <row r="551" spans="2:12" ht="14.25" customHeight="1" x14ac:dyDescent="0.15">
      <c r="B551" s="124" t="s">
        <v>447</v>
      </c>
      <c r="C551" s="123" t="s">
        <v>212</v>
      </c>
      <c r="D551" s="123">
        <v>3</v>
      </c>
      <c r="E551" s="125">
        <v>923</v>
      </c>
      <c r="F551" s="60" t="s">
        <v>631</v>
      </c>
      <c r="G551" s="95">
        <f t="shared" si="151"/>
        <v>10.96</v>
      </c>
      <c r="H551" s="92">
        <f t="shared" si="150"/>
        <v>10116</v>
      </c>
      <c r="I551" s="58">
        <v>2</v>
      </c>
      <c r="J551" s="98" t="s">
        <v>640</v>
      </c>
      <c r="K551" s="97" t="str">
        <f t="shared" si="154"/>
        <v>2418433022</v>
      </c>
      <c r="L551" s="65">
        <f t="shared" ref="L551" si="212">L550</f>
        <v>2103</v>
      </c>
    </row>
    <row r="552" spans="2:12" ht="14.25" customHeight="1" x14ac:dyDescent="0.15">
      <c r="B552" s="124" t="s">
        <v>448</v>
      </c>
      <c r="C552" s="123" t="s">
        <v>213</v>
      </c>
      <c r="D552" s="123">
        <v>2</v>
      </c>
      <c r="E552" s="125">
        <v>858</v>
      </c>
      <c r="F552" s="60" t="s">
        <v>631</v>
      </c>
      <c r="G552" s="95">
        <f t="shared" si="151"/>
        <v>10.96</v>
      </c>
      <c r="H552" s="92">
        <f t="shared" si="150"/>
        <v>9403</v>
      </c>
      <c r="I552" s="58">
        <v>2</v>
      </c>
      <c r="J552" s="128">
        <v>10646</v>
      </c>
      <c r="K552" s="97" t="str">
        <f t="shared" si="154"/>
        <v>2418452022</v>
      </c>
      <c r="L552" s="65">
        <f t="shared" ref="L552" si="213">IF(J552-H552&gt;0,J552-H552,0)</f>
        <v>1243</v>
      </c>
    </row>
    <row r="553" spans="2:12" ht="14.25" customHeight="1" x14ac:dyDescent="0.15">
      <c r="B553" s="124" t="s">
        <v>449</v>
      </c>
      <c r="C553" s="123" t="s">
        <v>214</v>
      </c>
      <c r="D553" s="123">
        <v>2</v>
      </c>
      <c r="E553" s="125">
        <v>772</v>
      </c>
      <c r="F553" s="60" t="s">
        <v>631</v>
      </c>
      <c r="G553" s="95">
        <f t="shared" si="151"/>
        <v>10.96</v>
      </c>
      <c r="H553" s="92">
        <f t="shared" si="150"/>
        <v>8461</v>
      </c>
      <c r="I553" s="58">
        <v>2</v>
      </c>
      <c r="J553" s="98" t="s">
        <v>640</v>
      </c>
      <c r="K553" s="97" t="str">
        <f t="shared" si="154"/>
        <v>2418472022</v>
      </c>
      <c r="L553" s="65">
        <f t="shared" ref="L553" si="214">L552</f>
        <v>1243</v>
      </c>
    </row>
    <row r="554" spans="2:12" ht="14.25" customHeight="1" x14ac:dyDescent="0.15">
      <c r="B554" s="124" t="s">
        <v>450</v>
      </c>
      <c r="C554" s="123" t="s">
        <v>215</v>
      </c>
      <c r="D554" s="123">
        <v>1</v>
      </c>
      <c r="E554" s="125">
        <v>752</v>
      </c>
      <c r="F554" s="60" t="s">
        <v>631</v>
      </c>
      <c r="G554" s="95">
        <f t="shared" si="151"/>
        <v>10.96</v>
      </c>
      <c r="H554" s="92">
        <f t="shared" si="150"/>
        <v>8241</v>
      </c>
      <c r="I554" s="58">
        <v>2</v>
      </c>
      <c r="J554" s="128">
        <v>8246</v>
      </c>
      <c r="K554" s="97" t="str">
        <f t="shared" si="154"/>
        <v>2418491022</v>
      </c>
      <c r="L554" s="65">
        <f t="shared" ref="L554" si="215">IF(J554-H554&gt;0,J554-H554,0)</f>
        <v>5</v>
      </c>
    </row>
    <row r="555" spans="2:12" ht="14.25" customHeight="1" x14ac:dyDescent="0.15">
      <c r="B555" s="124" t="s">
        <v>451</v>
      </c>
      <c r="C555" s="123" t="s">
        <v>216</v>
      </c>
      <c r="D555" s="123">
        <v>1</v>
      </c>
      <c r="E555" s="125">
        <v>677</v>
      </c>
      <c r="F555" s="60" t="s">
        <v>631</v>
      </c>
      <c r="G555" s="95">
        <f t="shared" si="151"/>
        <v>10.96</v>
      </c>
      <c r="H555" s="92">
        <f t="shared" ref="H555:H618" si="216">ROUNDDOWN(E555*G555,0)</f>
        <v>7419</v>
      </c>
      <c r="I555" s="58">
        <v>2</v>
      </c>
      <c r="J555" s="98" t="s">
        <v>640</v>
      </c>
      <c r="K555" s="97" t="str">
        <f t="shared" si="154"/>
        <v>2418511022</v>
      </c>
      <c r="L555" s="65">
        <f t="shared" ref="L555" si="217">L554</f>
        <v>5</v>
      </c>
    </row>
    <row r="556" spans="2:12" ht="14.25" customHeight="1" x14ac:dyDescent="0.15">
      <c r="B556" s="124" t="s">
        <v>452</v>
      </c>
      <c r="C556" s="123" t="s">
        <v>217</v>
      </c>
      <c r="D556" s="123">
        <v>3</v>
      </c>
      <c r="E556" s="125">
        <v>770</v>
      </c>
      <c r="F556" s="60" t="s">
        <v>631</v>
      </c>
      <c r="G556" s="95">
        <f t="shared" ref="G556:G619" si="218">G$490</f>
        <v>10.96</v>
      </c>
      <c r="H556" s="92">
        <f t="shared" si="216"/>
        <v>8439</v>
      </c>
      <c r="I556" s="58">
        <v>2</v>
      </c>
      <c r="J556" s="128">
        <v>9837</v>
      </c>
      <c r="K556" s="97" t="str">
        <f t="shared" si="154"/>
        <v>2418533022</v>
      </c>
      <c r="L556" s="65">
        <f t="shared" ref="L556" si="219">IF(J556-H556&gt;0,J556-H556,0)</f>
        <v>1398</v>
      </c>
    </row>
    <row r="557" spans="2:12" ht="14.25" customHeight="1" x14ac:dyDescent="0.15">
      <c r="B557" s="124" t="s">
        <v>453</v>
      </c>
      <c r="C557" s="123" t="s">
        <v>683</v>
      </c>
      <c r="D557" s="123">
        <v>3</v>
      </c>
      <c r="E557" s="125">
        <v>693</v>
      </c>
      <c r="F557" s="60" t="s">
        <v>631</v>
      </c>
      <c r="G557" s="95">
        <f t="shared" si="218"/>
        <v>10.96</v>
      </c>
      <c r="H557" s="92">
        <f t="shared" si="216"/>
        <v>7595</v>
      </c>
      <c r="I557" s="58">
        <v>2</v>
      </c>
      <c r="J557" s="98" t="s">
        <v>640</v>
      </c>
      <c r="K557" s="97" t="str">
        <f t="shared" si="154"/>
        <v>2418553022</v>
      </c>
      <c r="L557" s="65">
        <f t="shared" ref="L557" si="220">L556</f>
        <v>1398</v>
      </c>
    </row>
    <row r="558" spans="2:12" ht="14.25" customHeight="1" x14ac:dyDescent="0.15">
      <c r="B558" s="124" t="s">
        <v>454</v>
      </c>
      <c r="C558" s="123" t="s">
        <v>218</v>
      </c>
      <c r="D558" s="123">
        <v>2</v>
      </c>
      <c r="E558" s="125">
        <v>521</v>
      </c>
      <c r="F558" s="60" t="s">
        <v>631</v>
      </c>
      <c r="G558" s="95">
        <f t="shared" si="218"/>
        <v>10.96</v>
      </c>
      <c r="H558" s="92">
        <f t="shared" si="216"/>
        <v>5710</v>
      </c>
      <c r="I558" s="58">
        <v>2</v>
      </c>
      <c r="J558" s="128">
        <v>8015</v>
      </c>
      <c r="K558" s="97" t="str">
        <f t="shared" ref="K558:K578" si="221">B558&amp;D558&amp;F558&amp;I558</f>
        <v>2418572022</v>
      </c>
      <c r="L558" s="65">
        <f t="shared" ref="L558" si="222">IF(J558-H558&gt;0,J558-H558,0)</f>
        <v>2305</v>
      </c>
    </row>
    <row r="559" spans="2:12" ht="14.25" customHeight="1" x14ac:dyDescent="0.15">
      <c r="B559" s="124" t="s">
        <v>455</v>
      </c>
      <c r="C559" s="123" t="s">
        <v>219</v>
      </c>
      <c r="D559" s="123">
        <v>2</v>
      </c>
      <c r="E559" s="125">
        <v>469</v>
      </c>
      <c r="F559" s="60" t="s">
        <v>631</v>
      </c>
      <c r="G559" s="95">
        <f t="shared" si="218"/>
        <v>10.96</v>
      </c>
      <c r="H559" s="92">
        <f t="shared" si="216"/>
        <v>5140</v>
      </c>
      <c r="I559" s="58">
        <v>2</v>
      </c>
      <c r="J559" s="98" t="s">
        <v>640</v>
      </c>
      <c r="K559" s="97" t="str">
        <f t="shared" si="221"/>
        <v>2418592022</v>
      </c>
      <c r="L559" s="65">
        <f t="shared" ref="L559" si="223">L558</f>
        <v>2305</v>
      </c>
    </row>
    <row r="560" spans="2:12" ht="14.25" customHeight="1" x14ac:dyDescent="0.15">
      <c r="B560" s="124" t="s">
        <v>456</v>
      </c>
      <c r="C560" s="123" t="s">
        <v>684</v>
      </c>
      <c r="D560" s="123">
        <v>1</v>
      </c>
      <c r="E560" s="125">
        <v>412</v>
      </c>
      <c r="F560" s="60" t="s">
        <v>631</v>
      </c>
      <c r="G560" s="95">
        <f t="shared" si="218"/>
        <v>10.96</v>
      </c>
      <c r="H560" s="92">
        <f t="shared" si="216"/>
        <v>4515</v>
      </c>
      <c r="I560" s="58">
        <v>2</v>
      </c>
      <c r="J560" s="128">
        <v>4600</v>
      </c>
      <c r="K560" s="97" t="str">
        <f t="shared" si="221"/>
        <v>2418611022</v>
      </c>
      <c r="L560" s="65">
        <f t="shared" ref="L560" si="224">IF(J560-H560&gt;0,J560-H560,0)</f>
        <v>85</v>
      </c>
    </row>
    <row r="561" spans="2:12" ht="14.25" customHeight="1" x14ac:dyDescent="0.15">
      <c r="B561" s="124" t="s">
        <v>457</v>
      </c>
      <c r="C561" s="123" t="s">
        <v>685</v>
      </c>
      <c r="D561" s="123">
        <v>1</v>
      </c>
      <c r="E561" s="125">
        <v>371</v>
      </c>
      <c r="F561" s="60" t="s">
        <v>631</v>
      </c>
      <c r="G561" s="95">
        <f t="shared" si="218"/>
        <v>10.96</v>
      </c>
      <c r="H561" s="92">
        <f t="shared" si="216"/>
        <v>4066</v>
      </c>
      <c r="I561" s="58">
        <v>2</v>
      </c>
      <c r="J561" s="98" t="s">
        <v>640</v>
      </c>
      <c r="K561" s="97" t="str">
        <f t="shared" si="221"/>
        <v>2418631022</v>
      </c>
      <c r="L561" s="65">
        <f t="shared" ref="L561" si="225">L560</f>
        <v>85</v>
      </c>
    </row>
    <row r="562" spans="2:12" ht="14.25" customHeight="1" x14ac:dyDescent="0.15">
      <c r="B562" s="124" t="s">
        <v>659</v>
      </c>
      <c r="C562" s="88" t="s">
        <v>686</v>
      </c>
      <c r="D562" s="88">
        <v>6</v>
      </c>
      <c r="E562" s="125">
        <v>1107</v>
      </c>
      <c r="F562" s="60" t="s">
        <v>631</v>
      </c>
      <c r="G562" s="95">
        <f t="shared" si="218"/>
        <v>10.96</v>
      </c>
      <c r="H562" s="92">
        <f t="shared" si="216"/>
        <v>12132</v>
      </c>
      <c r="I562" s="58">
        <v>2</v>
      </c>
      <c r="J562" s="128">
        <v>14581</v>
      </c>
      <c r="K562" s="97" t="str">
        <f t="shared" si="221"/>
        <v>2419506022</v>
      </c>
      <c r="L562" s="65">
        <f t="shared" ref="L562" si="226">IF(J562-H562&gt;0,J562-H562,0)</f>
        <v>2449</v>
      </c>
    </row>
    <row r="563" spans="2:12" ht="14.25" customHeight="1" x14ac:dyDescent="0.15">
      <c r="B563" s="124" t="s">
        <v>660</v>
      </c>
      <c r="C563" s="88" t="s">
        <v>687</v>
      </c>
      <c r="D563" s="88">
        <v>6</v>
      </c>
      <c r="E563" s="125">
        <v>996</v>
      </c>
      <c r="F563" s="60" t="s">
        <v>631</v>
      </c>
      <c r="G563" s="95">
        <f t="shared" si="218"/>
        <v>10.96</v>
      </c>
      <c r="H563" s="92">
        <f t="shared" si="216"/>
        <v>10916</v>
      </c>
      <c r="I563" s="58">
        <v>2</v>
      </c>
      <c r="J563" s="98" t="s">
        <v>640</v>
      </c>
      <c r="K563" s="97" t="str">
        <f t="shared" si="221"/>
        <v>2419516022</v>
      </c>
      <c r="L563" s="65">
        <f t="shared" ref="L563" si="227">L562</f>
        <v>2449</v>
      </c>
    </row>
    <row r="564" spans="2:12" ht="14.25" customHeight="1" x14ac:dyDescent="0.15">
      <c r="B564" s="124" t="s">
        <v>661</v>
      </c>
      <c r="C564" s="88" t="s">
        <v>688</v>
      </c>
      <c r="D564" s="88">
        <v>5</v>
      </c>
      <c r="E564" s="125">
        <v>977</v>
      </c>
      <c r="F564" s="60" t="s">
        <v>631</v>
      </c>
      <c r="G564" s="95">
        <f t="shared" si="218"/>
        <v>10.96</v>
      </c>
      <c r="H564" s="92">
        <f t="shared" si="216"/>
        <v>10707</v>
      </c>
      <c r="I564" s="58">
        <v>2</v>
      </c>
      <c r="J564" s="120">
        <v>12810</v>
      </c>
      <c r="K564" s="97" t="str">
        <f t="shared" si="221"/>
        <v>2419525022</v>
      </c>
      <c r="L564" s="65">
        <f t="shared" ref="L564" si="228">IF(J564-H564&gt;0,J564-H564,0)</f>
        <v>2103</v>
      </c>
    </row>
    <row r="565" spans="2:12" ht="14.25" customHeight="1" x14ac:dyDescent="0.15">
      <c r="B565" s="124" t="s">
        <v>662</v>
      </c>
      <c r="C565" s="88" t="s">
        <v>689</v>
      </c>
      <c r="D565" s="88">
        <v>5</v>
      </c>
      <c r="E565" s="125">
        <v>879</v>
      </c>
      <c r="F565" s="60" t="s">
        <v>631</v>
      </c>
      <c r="G565" s="95">
        <f t="shared" si="218"/>
        <v>10.96</v>
      </c>
      <c r="H565" s="92">
        <f t="shared" si="216"/>
        <v>9633</v>
      </c>
      <c r="I565" s="58">
        <v>2</v>
      </c>
      <c r="J565" s="98" t="s">
        <v>640</v>
      </c>
      <c r="K565" s="97" t="str">
        <f t="shared" si="221"/>
        <v>2419535022</v>
      </c>
      <c r="L565" s="65">
        <f t="shared" ref="L565" si="229">L564</f>
        <v>2103</v>
      </c>
    </row>
    <row r="566" spans="2:12" ht="14.25" customHeight="1" x14ac:dyDescent="0.15">
      <c r="B566" s="124" t="s">
        <v>663</v>
      </c>
      <c r="C566" s="88" t="s">
        <v>690</v>
      </c>
      <c r="D566" s="88">
        <v>4</v>
      </c>
      <c r="E566" s="125">
        <v>846</v>
      </c>
      <c r="F566" s="60" t="s">
        <v>631</v>
      </c>
      <c r="G566" s="95">
        <f t="shared" si="218"/>
        <v>10.96</v>
      </c>
      <c r="H566" s="92">
        <f t="shared" si="216"/>
        <v>9272</v>
      </c>
      <c r="I566" s="58">
        <v>2</v>
      </c>
      <c r="J566" s="120">
        <v>11024</v>
      </c>
      <c r="K566" s="97" t="str">
        <f t="shared" si="221"/>
        <v>2419544022</v>
      </c>
      <c r="L566" s="65">
        <f t="shared" ref="L566" si="230">IF(J566-H566&gt;0,J566-H566,0)</f>
        <v>1752</v>
      </c>
    </row>
    <row r="567" spans="2:12" ht="14.25" customHeight="1" x14ac:dyDescent="0.15">
      <c r="B567" s="124" t="s">
        <v>664</v>
      </c>
      <c r="C567" s="88" t="s">
        <v>691</v>
      </c>
      <c r="D567" s="88">
        <v>4</v>
      </c>
      <c r="E567" s="125">
        <v>761</v>
      </c>
      <c r="F567" s="60" t="s">
        <v>631</v>
      </c>
      <c r="G567" s="95">
        <f t="shared" si="218"/>
        <v>10.96</v>
      </c>
      <c r="H567" s="92">
        <f t="shared" si="216"/>
        <v>8340</v>
      </c>
      <c r="I567" s="58">
        <v>2</v>
      </c>
      <c r="J567" s="98" t="s">
        <v>640</v>
      </c>
      <c r="K567" s="97" t="str">
        <f t="shared" si="221"/>
        <v>2419554022</v>
      </c>
      <c r="L567" s="65">
        <f t="shared" ref="L567" si="231">L566</f>
        <v>1752</v>
      </c>
    </row>
    <row r="568" spans="2:12" ht="14.25" customHeight="1" x14ac:dyDescent="0.15">
      <c r="B568" s="124" t="s">
        <v>665</v>
      </c>
      <c r="C568" s="88" t="s">
        <v>692</v>
      </c>
      <c r="D568" s="88">
        <v>3</v>
      </c>
      <c r="E568" s="125">
        <v>784</v>
      </c>
      <c r="F568" s="60" t="s">
        <v>631</v>
      </c>
      <c r="G568" s="95">
        <f t="shared" si="218"/>
        <v>10.96</v>
      </c>
      <c r="H568" s="92">
        <f t="shared" si="216"/>
        <v>8592</v>
      </c>
      <c r="I568" s="58">
        <v>2</v>
      </c>
      <c r="J568" s="120">
        <v>10187</v>
      </c>
      <c r="K568" s="97" t="str">
        <f t="shared" si="221"/>
        <v>2419563022</v>
      </c>
      <c r="L568" s="65">
        <f t="shared" ref="L568" si="232">IF(J568-H568&gt;0,J568-H568,0)</f>
        <v>1595</v>
      </c>
    </row>
    <row r="569" spans="2:12" ht="14.25" customHeight="1" x14ac:dyDescent="0.15">
      <c r="B569" s="124" t="s">
        <v>666</v>
      </c>
      <c r="C569" s="88" t="s">
        <v>693</v>
      </c>
      <c r="D569" s="88">
        <v>3</v>
      </c>
      <c r="E569" s="125">
        <v>706</v>
      </c>
      <c r="F569" s="60" t="s">
        <v>631</v>
      </c>
      <c r="G569" s="95">
        <f t="shared" si="218"/>
        <v>10.96</v>
      </c>
      <c r="H569" s="92">
        <f t="shared" si="216"/>
        <v>7737</v>
      </c>
      <c r="I569" s="58">
        <v>2</v>
      </c>
      <c r="J569" s="98" t="s">
        <v>640</v>
      </c>
      <c r="K569" s="97" t="str">
        <f t="shared" si="221"/>
        <v>2419573022</v>
      </c>
      <c r="L569" s="65">
        <f t="shared" ref="L569" si="233">L568</f>
        <v>1595</v>
      </c>
    </row>
    <row r="570" spans="2:12" ht="14.25" customHeight="1" x14ac:dyDescent="0.15">
      <c r="B570" s="124" t="s">
        <v>667</v>
      </c>
      <c r="C570" s="88" t="s">
        <v>694</v>
      </c>
      <c r="D570" s="88">
        <v>2</v>
      </c>
      <c r="E570" s="125">
        <v>715</v>
      </c>
      <c r="F570" s="60" t="s">
        <v>631</v>
      </c>
      <c r="G570" s="95">
        <f t="shared" si="218"/>
        <v>10.96</v>
      </c>
      <c r="H570" s="92">
        <f t="shared" si="216"/>
        <v>7836</v>
      </c>
      <c r="I570" s="58">
        <v>2</v>
      </c>
      <c r="J570" s="120">
        <v>9251</v>
      </c>
      <c r="K570" s="97" t="str">
        <f t="shared" si="221"/>
        <v>2419582022</v>
      </c>
      <c r="L570" s="65">
        <f t="shared" ref="L570" si="234">IF(J570-H570&gt;0,J570-H570,0)</f>
        <v>1415</v>
      </c>
    </row>
    <row r="571" spans="2:12" ht="14.25" customHeight="1" x14ac:dyDescent="0.15">
      <c r="B571" s="124" t="s">
        <v>668</v>
      </c>
      <c r="C571" s="88" t="s">
        <v>695</v>
      </c>
      <c r="D571" s="88">
        <v>2</v>
      </c>
      <c r="E571" s="125">
        <v>644</v>
      </c>
      <c r="F571" s="60" t="s">
        <v>631</v>
      </c>
      <c r="G571" s="95">
        <f t="shared" si="218"/>
        <v>10.96</v>
      </c>
      <c r="H571" s="92">
        <f t="shared" si="216"/>
        <v>7058</v>
      </c>
      <c r="I571" s="58">
        <v>2</v>
      </c>
      <c r="J571" s="98" t="s">
        <v>640</v>
      </c>
      <c r="K571" s="97" t="str">
        <f t="shared" si="221"/>
        <v>2419592022</v>
      </c>
      <c r="L571" s="65">
        <f t="shared" ref="L571" si="235">L570</f>
        <v>1415</v>
      </c>
    </row>
    <row r="572" spans="2:12" ht="14.25" customHeight="1" x14ac:dyDescent="0.15">
      <c r="B572" s="124" t="s">
        <v>667</v>
      </c>
      <c r="C572" s="88" t="s">
        <v>696</v>
      </c>
      <c r="D572" s="88">
        <v>1</v>
      </c>
      <c r="E572" s="125">
        <v>715</v>
      </c>
      <c r="F572" s="60" t="s">
        <v>631</v>
      </c>
      <c r="G572" s="95">
        <f t="shared" si="218"/>
        <v>10.96</v>
      </c>
      <c r="H572" s="92">
        <f t="shared" si="216"/>
        <v>7836</v>
      </c>
      <c r="I572" s="58">
        <v>2</v>
      </c>
      <c r="J572" s="120">
        <v>7841</v>
      </c>
      <c r="K572" s="97" t="str">
        <f t="shared" si="221"/>
        <v>2419581022</v>
      </c>
      <c r="L572" s="65">
        <f t="shared" ref="L572" si="236">IF(J572-H572&gt;0,J572-H572,0)</f>
        <v>5</v>
      </c>
    </row>
    <row r="573" spans="2:12" ht="14.25" customHeight="1" x14ac:dyDescent="0.15">
      <c r="B573" s="124" t="s">
        <v>668</v>
      </c>
      <c r="C573" s="88" t="s">
        <v>697</v>
      </c>
      <c r="D573" s="88">
        <v>1</v>
      </c>
      <c r="E573" s="125">
        <v>644</v>
      </c>
      <c r="F573" s="60" t="s">
        <v>631</v>
      </c>
      <c r="G573" s="95">
        <f t="shared" si="218"/>
        <v>10.96</v>
      </c>
      <c r="H573" s="92">
        <f t="shared" si="216"/>
        <v>7058</v>
      </c>
      <c r="I573" s="58">
        <v>2</v>
      </c>
      <c r="J573" s="98" t="s">
        <v>640</v>
      </c>
      <c r="K573" s="97" t="str">
        <f t="shared" si="221"/>
        <v>2419591022</v>
      </c>
      <c r="L573" s="65">
        <f t="shared" ref="L573" si="237">L572</f>
        <v>5</v>
      </c>
    </row>
    <row r="574" spans="2:12" ht="14.25" customHeight="1" x14ac:dyDescent="0.15">
      <c r="B574" s="124" t="s">
        <v>669</v>
      </c>
      <c r="C574" s="88" t="s">
        <v>698</v>
      </c>
      <c r="D574" s="88">
        <v>3</v>
      </c>
      <c r="E574" s="125">
        <v>977</v>
      </c>
      <c r="F574" s="60" t="s">
        <v>631</v>
      </c>
      <c r="G574" s="95">
        <f t="shared" si="218"/>
        <v>10.96</v>
      </c>
      <c r="H574" s="92">
        <f t="shared" si="216"/>
        <v>10707</v>
      </c>
      <c r="I574" s="58">
        <v>2</v>
      </c>
      <c r="J574" s="120">
        <v>12810</v>
      </c>
      <c r="K574" s="97" t="str">
        <f t="shared" si="221"/>
        <v>2419603022</v>
      </c>
      <c r="L574" s="65">
        <f t="shared" ref="L574" si="238">IF(J574-H574&gt;0,J574-H574,0)</f>
        <v>2103</v>
      </c>
    </row>
    <row r="575" spans="2:12" ht="14.25" customHeight="1" x14ac:dyDescent="0.15">
      <c r="B575" s="124" t="s">
        <v>670</v>
      </c>
      <c r="C575" s="88" t="s">
        <v>699</v>
      </c>
      <c r="D575" s="88">
        <v>3</v>
      </c>
      <c r="E575" s="125">
        <v>879</v>
      </c>
      <c r="F575" s="60" t="s">
        <v>631</v>
      </c>
      <c r="G575" s="95">
        <f t="shared" si="218"/>
        <v>10.96</v>
      </c>
      <c r="H575" s="92">
        <f t="shared" si="216"/>
        <v>9633</v>
      </c>
      <c r="I575" s="58">
        <v>2</v>
      </c>
      <c r="J575" s="98" t="s">
        <v>640</v>
      </c>
      <c r="K575" s="97" t="str">
        <f t="shared" si="221"/>
        <v>2419613022</v>
      </c>
      <c r="L575" s="65">
        <f t="shared" ref="L575" si="239">L574</f>
        <v>2103</v>
      </c>
    </row>
    <row r="576" spans="2:12" ht="14.25" customHeight="1" x14ac:dyDescent="0.15">
      <c r="B576" s="124" t="s">
        <v>671</v>
      </c>
      <c r="C576" s="88" t="s">
        <v>700</v>
      </c>
      <c r="D576" s="88">
        <v>2</v>
      </c>
      <c r="E576" s="125">
        <v>816</v>
      </c>
      <c r="F576" s="60" t="s">
        <v>631</v>
      </c>
      <c r="G576" s="95">
        <f t="shared" si="218"/>
        <v>10.96</v>
      </c>
      <c r="H576" s="92">
        <f t="shared" si="216"/>
        <v>8943</v>
      </c>
      <c r="I576" s="58">
        <v>2</v>
      </c>
      <c r="J576" s="120">
        <v>10186</v>
      </c>
      <c r="K576" s="97" t="str">
        <f t="shared" si="221"/>
        <v>2419622022</v>
      </c>
      <c r="L576" s="65">
        <f t="shared" ref="L576" si="240">IF(J576-H576&gt;0,J576-H576,0)</f>
        <v>1243</v>
      </c>
    </row>
    <row r="577" spans="2:12" ht="14.25" customHeight="1" x14ac:dyDescent="0.15">
      <c r="B577" s="124" t="s">
        <v>672</v>
      </c>
      <c r="C577" s="88" t="s">
        <v>701</v>
      </c>
      <c r="D577" s="88">
        <v>2</v>
      </c>
      <c r="E577" s="125">
        <v>734</v>
      </c>
      <c r="F577" s="60" t="s">
        <v>631</v>
      </c>
      <c r="G577" s="95">
        <f t="shared" si="218"/>
        <v>10.96</v>
      </c>
      <c r="H577" s="92">
        <f t="shared" si="216"/>
        <v>8044</v>
      </c>
      <c r="I577" s="58">
        <v>2</v>
      </c>
      <c r="J577" s="98" t="s">
        <v>640</v>
      </c>
      <c r="K577" s="97" t="str">
        <f t="shared" si="221"/>
        <v>2419632022</v>
      </c>
      <c r="L577" s="65">
        <f t="shared" ref="L577" si="241">L576</f>
        <v>1243</v>
      </c>
    </row>
    <row r="578" spans="2:12" ht="14.25" customHeight="1" x14ac:dyDescent="0.15">
      <c r="B578" s="124" t="s">
        <v>673</v>
      </c>
      <c r="C578" s="88" t="s">
        <v>702</v>
      </c>
      <c r="D578" s="88">
        <v>1</v>
      </c>
      <c r="E578" s="125">
        <v>714</v>
      </c>
      <c r="F578" s="60" t="s">
        <v>631</v>
      </c>
      <c r="G578" s="95">
        <f t="shared" si="218"/>
        <v>10.96</v>
      </c>
      <c r="H578" s="92">
        <f t="shared" si="216"/>
        <v>7825</v>
      </c>
      <c r="I578" s="58">
        <v>2</v>
      </c>
      <c r="J578" s="120">
        <v>7830</v>
      </c>
      <c r="K578" s="97" t="str">
        <f t="shared" si="221"/>
        <v>2419641022</v>
      </c>
      <c r="L578" s="65">
        <f t="shared" ref="L578" si="242">IF(J578-H578&gt;0,J578-H578,0)</f>
        <v>5</v>
      </c>
    </row>
    <row r="579" spans="2:12" ht="14.25" customHeight="1" x14ac:dyDescent="0.15">
      <c r="B579" s="124" t="s">
        <v>674</v>
      </c>
      <c r="C579" s="88" t="s">
        <v>703</v>
      </c>
      <c r="D579" s="88">
        <v>1</v>
      </c>
      <c r="E579" s="125">
        <v>643</v>
      </c>
      <c r="F579" s="60" t="s">
        <v>631</v>
      </c>
      <c r="G579" s="95">
        <f t="shared" si="218"/>
        <v>10.96</v>
      </c>
      <c r="H579" s="92">
        <f t="shared" si="216"/>
        <v>7047</v>
      </c>
      <c r="I579" s="58">
        <v>2</v>
      </c>
      <c r="J579" s="98" t="s">
        <v>640</v>
      </c>
      <c r="K579" s="97" t="str">
        <f>B579&amp;D579&amp;F579&amp;I579</f>
        <v>2419651022</v>
      </c>
      <c r="L579" s="65">
        <f t="shared" ref="L579" si="243">L578</f>
        <v>5</v>
      </c>
    </row>
    <row r="580" spans="2:12" ht="14.25" customHeight="1" x14ac:dyDescent="0.15">
      <c r="B580" s="124" t="s">
        <v>81</v>
      </c>
      <c r="C580" s="123" t="s">
        <v>220</v>
      </c>
      <c r="D580" s="123">
        <v>6</v>
      </c>
      <c r="E580" s="125">
        <v>646</v>
      </c>
      <c r="F580" s="60" t="s">
        <v>631</v>
      </c>
      <c r="G580" s="95">
        <f t="shared" si="218"/>
        <v>10.96</v>
      </c>
      <c r="H580" s="92">
        <f t="shared" si="216"/>
        <v>7080</v>
      </c>
      <c r="I580" s="58">
        <v>2</v>
      </c>
      <c r="J580" s="98" t="s">
        <v>640</v>
      </c>
      <c r="K580" s="97" t="str">
        <f t="shared" ref="K580:K643" si="244">B580&amp;D580&amp;F580&amp;I580</f>
        <v>2481116022</v>
      </c>
      <c r="L580" s="65">
        <f>L490</f>
        <v>2449</v>
      </c>
    </row>
    <row r="581" spans="2:12" ht="14.25" customHeight="1" x14ac:dyDescent="0.15">
      <c r="B581" s="124" t="s">
        <v>458</v>
      </c>
      <c r="C581" s="123" t="s">
        <v>221</v>
      </c>
      <c r="D581" s="123">
        <v>6</v>
      </c>
      <c r="E581" s="125">
        <v>581</v>
      </c>
      <c r="F581" s="60" t="s">
        <v>631</v>
      </c>
      <c r="G581" s="95">
        <f t="shared" si="218"/>
        <v>10.96</v>
      </c>
      <c r="H581" s="92">
        <f t="shared" si="216"/>
        <v>6367</v>
      </c>
      <c r="I581" s="58">
        <v>2</v>
      </c>
      <c r="J581" s="98" t="s">
        <v>640</v>
      </c>
      <c r="K581" s="97" t="str">
        <f t="shared" si="244"/>
        <v>2481526022</v>
      </c>
      <c r="L581" s="65">
        <f t="shared" ref="L581:L644" si="245">L491</f>
        <v>2449</v>
      </c>
    </row>
    <row r="582" spans="2:12" ht="14.25" customHeight="1" x14ac:dyDescent="0.15">
      <c r="B582" s="124" t="s">
        <v>82</v>
      </c>
      <c r="C582" s="123" t="s">
        <v>222</v>
      </c>
      <c r="D582" s="123">
        <v>5</v>
      </c>
      <c r="E582" s="125">
        <v>549</v>
      </c>
      <c r="F582" s="60" t="s">
        <v>631</v>
      </c>
      <c r="G582" s="95">
        <f t="shared" si="218"/>
        <v>10.96</v>
      </c>
      <c r="H582" s="92">
        <f t="shared" si="216"/>
        <v>6017</v>
      </c>
      <c r="I582" s="58">
        <v>2</v>
      </c>
      <c r="J582" s="98" t="s">
        <v>640</v>
      </c>
      <c r="K582" s="97" t="str">
        <f t="shared" si="244"/>
        <v>2481125022</v>
      </c>
      <c r="L582" s="65">
        <f t="shared" si="245"/>
        <v>2103</v>
      </c>
    </row>
    <row r="583" spans="2:12" ht="14.25" customHeight="1" x14ac:dyDescent="0.15">
      <c r="B583" s="124" t="s">
        <v>459</v>
      </c>
      <c r="C583" s="123" t="s">
        <v>223</v>
      </c>
      <c r="D583" s="123">
        <v>5</v>
      </c>
      <c r="E583" s="125">
        <v>494</v>
      </c>
      <c r="F583" s="60" t="s">
        <v>631</v>
      </c>
      <c r="G583" s="95">
        <f t="shared" si="218"/>
        <v>10.96</v>
      </c>
      <c r="H583" s="92">
        <f t="shared" si="216"/>
        <v>5414</v>
      </c>
      <c r="I583" s="58">
        <v>2</v>
      </c>
      <c r="J583" s="98" t="s">
        <v>640</v>
      </c>
      <c r="K583" s="97" t="str">
        <f t="shared" si="244"/>
        <v>2481555022</v>
      </c>
      <c r="L583" s="65">
        <f t="shared" si="245"/>
        <v>2103</v>
      </c>
    </row>
    <row r="584" spans="2:12" ht="14.25" customHeight="1" x14ac:dyDescent="0.15">
      <c r="B584" s="124" t="s">
        <v>83</v>
      </c>
      <c r="C584" s="123" t="s">
        <v>224</v>
      </c>
      <c r="D584" s="123">
        <v>4</v>
      </c>
      <c r="E584" s="125">
        <v>454</v>
      </c>
      <c r="F584" s="60" t="s">
        <v>631</v>
      </c>
      <c r="G584" s="95">
        <f t="shared" si="218"/>
        <v>10.96</v>
      </c>
      <c r="H584" s="92">
        <f t="shared" si="216"/>
        <v>4975</v>
      </c>
      <c r="I584" s="58">
        <v>2</v>
      </c>
      <c r="J584" s="98" t="s">
        <v>640</v>
      </c>
      <c r="K584" s="97" t="str">
        <f t="shared" si="244"/>
        <v>2481134022</v>
      </c>
      <c r="L584" s="65">
        <f t="shared" si="245"/>
        <v>1752</v>
      </c>
    </row>
    <row r="585" spans="2:12" ht="14.25" customHeight="1" x14ac:dyDescent="0.15">
      <c r="B585" s="124" t="s">
        <v>460</v>
      </c>
      <c r="C585" s="123" t="s">
        <v>225</v>
      </c>
      <c r="D585" s="123">
        <v>4</v>
      </c>
      <c r="E585" s="125">
        <v>409</v>
      </c>
      <c r="F585" s="60" t="s">
        <v>631</v>
      </c>
      <c r="G585" s="95">
        <f t="shared" si="218"/>
        <v>10.96</v>
      </c>
      <c r="H585" s="92">
        <f t="shared" si="216"/>
        <v>4482</v>
      </c>
      <c r="I585" s="58">
        <v>2</v>
      </c>
      <c r="J585" s="98" t="s">
        <v>640</v>
      </c>
      <c r="K585" s="97" t="str">
        <f t="shared" si="244"/>
        <v>2481584022</v>
      </c>
      <c r="L585" s="65">
        <f t="shared" si="245"/>
        <v>1752</v>
      </c>
    </row>
    <row r="586" spans="2:12" ht="14.25" customHeight="1" x14ac:dyDescent="0.15">
      <c r="B586" s="124" t="s">
        <v>84</v>
      </c>
      <c r="C586" s="123" t="s">
        <v>226</v>
      </c>
      <c r="D586" s="123">
        <v>3</v>
      </c>
      <c r="E586" s="125">
        <v>408</v>
      </c>
      <c r="F586" s="60" t="s">
        <v>631</v>
      </c>
      <c r="G586" s="95">
        <f t="shared" si="218"/>
        <v>10.96</v>
      </c>
      <c r="H586" s="92">
        <f t="shared" si="216"/>
        <v>4471</v>
      </c>
      <c r="I586" s="58">
        <v>2</v>
      </c>
      <c r="J586" s="98" t="s">
        <v>640</v>
      </c>
      <c r="K586" s="97" t="str">
        <f t="shared" si="244"/>
        <v>2481143022</v>
      </c>
      <c r="L586" s="65">
        <f t="shared" si="245"/>
        <v>1595</v>
      </c>
    </row>
    <row r="587" spans="2:12" ht="14.25" customHeight="1" x14ac:dyDescent="0.15">
      <c r="B587" s="124" t="s">
        <v>461</v>
      </c>
      <c r="C587" s="123" t="s">
        <v>227</v>
      </c>
      <c r="D587" s="123">
        <v>3</v>
      </c>
      <c r="E587" s="125">
        <v>367</v>
      </c>
      <c r="F587" s="60" t="s">
        <v>631</v>
      </c>
      <c r="G587" s="95">
        <f t="shared" si="218"/>
        <v>10.96</v>
      </c>
      <c r="H587" s="92">
        <f t="shared" si="216"/>
        <v>4022</v>
      </c>
      <c r="I587" s="58">
        <v>2</v>
      </c>
      <c r="J587" s="98" t="s">
        <v>640</v>
      </c>
      <c r="K587" s="97" t="str">
        <f t="shared" si="244"/>
        <v>2481613022</v>
      </c>
      <c r="L587" s="65">
        <f t="shared" si="245"/>
        <v>1595</v>
      </c>
    </row>
    <row r="588" spans="2:12" ht="14.25" customHeight="1" x14ac:dyDescent="0.15">
      <c r="B588" s="124" t="s">
        <v>85</v>
      </c>
      <c r="C588" s="123" t="s">
        <v>228</v>
      </c>
      <c r="D588" s="123">
        <v>2</v>
      </c>
      <c r="E588" s="125">
        <v>356</v>
      </c>
      <c r="F588" s="60" t="s">
        <v>631</v>
      </c>
      <c r="G588" s="95">
        <f t="shared" si="218"/>
        <v>10.96</v>
      </c>
      <c r="H588" s="92">
        <f t="shared" si="216"/>
        <v>3901</v>
      </c>
      <c r="I588" s="58">
        <v>2</v>
      </c>
      <c r="J588" s="98" t="s">
        <v>640</v>
      </c>
      <c r="K588" s="97" t="str">
        <f t="shared" si="244"/>
        <v>2481152022</v>
      </c>
      <c r="L588" s="65">
        <f t="shared" si="245"/>
        <v>1415</v>
      </c>
    </row>
    <row r="589" spans="2:12" ht="14.25" customHeight="1" x14ac:dyDescent="0.15">
      <c r="B589" s="124" t="s">
        <v>462</v>
      </c>
      <c r="C589" s="123" t="s">
        <v>229</v>
      </c>
      <c r="D589" s="123">
        <v>2</v>
      </c>
      <c r="E589" s="125">
        <v>320</v>
      </c>
      <c r="F589" s="60" t="s">
        <v>631</v>
      </c>
      <c r="G589" s="95">
        <f t="shared" si="218"/>
        <v>10.96</v>
      </c>
      <c r="H589" s="92">
        <f t="shared" si="216"/>
        <v>3507</v>
      </c>
      <c r="I589" s="58">
        <v>2</v>
      </c>
      <c r="J589" s="98" t="s">
        <v>640</v>
      </c>
      <c r="K589" s="97" t="str">
        <f t="shared" si="244"/>
        <v>2481642022</v>
      </c>
      <c r="L589" s="65">
        <f t="shared" si="245"/>
        <v>1415</v>
      </c>
    </row>
    <row r="590" spans="2:12" ht="14.25" customHeight="1" x14ac:dyDescent="0.15">
      <c r="B590" s="124" t="s">
        <v>85</v>
      </c>
      <c r="C590" s="123" t="s">
        <v>827</v>
      </c>
      <c r="D590" s="123">
        <v>1</v>
      </c>
      <c r="E590" s="125">
        <v>356</v>
      </c>
      <c r="F590" s="60" t="s">
        <v>631</v>
      </c>
      <c r="G590" s="95">
        <f t="shared" si="218"/>
        <v>10.96</v>
      </c>
      <c r="H590" s="92">
        <f t="shared" si="216"/>
        <v>3901</v>
      </c>
      <c r="I590" s="58">
        <v>2</v>
      </c>
      <c r="J590" s="98" t="s">
        <v>640</v>
      </c>
      <c r="K590" s="97" t="str">
        <f t="shared" si="244"/>
        <v>2481151022</v>
      </c>
      <c r="L590" s="65">
        <f t="shared" si="245"/>
        <v>5</v>
      </c>
    </row>
    <row r="591" spans="2:12" ht="14.25" customHeight="1" x14ac:dyDescent="0.15">
      <c r="B591" s="124" t="s">
        <v>462</v>
      </c>
      <c r="C591" s="123" t="s">
        <v>828</v>
      </c>
      <c r="D591" s="123">
        <v>1</v>
      </c>
      <c r="E591" s="125">
        <v>320</v>
      </c>
      <c r="F591" s="60" t="s">
        <v>631</v>
      </c>
      <c r="G591" s="95">
        <f t="shared" si="218"/>
        <v>10.96</v>
      </c>
      <c r="H591" s="92">
        <f t="shared" si="216"/>
        <v>3507</v>
      </c>
      <c r="I591" s="58">
        <v>2</v>
      </c>
      <c r="J591" s="98" t="s">
        <v>640</v>
      </c>
      <c r="K591" s="97" t="str">
        <f t="shared" si="244"/>
        <v>2481641022</v>
      </c>
      <c r="L591" s="65">
        <f t="shared" si="245"/>
        <v>5</v>
      </c>
    </row>
    <row r="592" spans="2:12" ht="14.25" customHeight="1" x14ac:dyDescent="0.15">
      <c r="B592" s="124" t="s">
        <v>86</v>
      </c>
      <c r="C592" s="123" t="s">
        <v>230</v>
      </c>
      <c r="D592" s="123">
        <v>6</v>
      </c>
      <c r="E592" s="125">
        <v>421</v>
      </c>
      <c r="F592" s="60" t="s">
        <v>631</v>
      </c>
      <c r="G592" s="95">
        <f t="shared" si="218"/>
        <v>10.96</v>
      </c>
      <c r="H592" s="92">
        <f t="shared" si="216"/>
        <v>4614</v>
      </c>
      <c r="I592" s="58">
        <v>2</v>
      </c>
      <c r="J592" s="98" t="s">
        <v>640</v>
      </c>
      <c r="K592" s="97" t="str">
        <f t="shared" si="244"/>
        <v>2481316022</v>
      </c>
      <c r="L592" s="65">
        <f t="shared" si="245"/>
        <v>1827</v>
      </c>
    </row>
    <row r="593" spans="2:12" ht="14.25" customHeight="1" x14ac:dyDescent="0.15">
      <c r="B593" s="124" t="s">
        <v>463</v>
      </c>
      <c r="C593" s="123" t="s">
        <v>231</v>
      </c>
      <c r="D593" s="123">
        <v>6</v>
      </c>
      <c r="E593" s="125">
        <v>379</v>
      </c>
      <c r="F593" s="60" t="s">
        <v>631</v>
      </c>
      <c r="G593" s="95">
        <f t="shared" si="218"/>
        <v>10.96</v>
      </c>
      <c r="H593" s="92">
        <f t="shared" si="216"/>
        <v>4153</v>
      </c>
      <c r="I593" s="58">
        <v>2</v>
      </c>
      <c r="J593" s="98" t="s">
        <v>640</v>
      </c>
      <c r="K593" s="97" t="str">
        <f t="shared" si="244"/>
        <v>2481676022</v>
      </c>
      <c r="L593" s="65">
        <f t="shared" si="245"/>
        <v>1827</v>
      </c>
    </row>
    <row r="594" spans="2:12" ht="14.25" customHeight="1" x14ac:dyDescent="0.15">
      <c r="B594" s="124" t="s">
        <v>87</v>
      </c>
      <c r="C594" s="123" t="s">
        <v>232</v>
      </c>
      <c r="D594" s="123">
        <v>5</v>
      </c>
      <c r="E594" s="125">
        <v>369</v>
      </c>
      <c r="F594" s="60" t="s">
        <v>631</v>
      </c>
      <c r="G594" s="95">
        <f t="shared" si="218"/>
        <v>10.96</v>
      </c>
      <c r="H594" s="92">
        <f t="shared" si="216"/>
        <v>4044</v>
      </c>
      <c r="I594" s="58">
        <v>2</v>
      </c>
      <c r="J594" s="98" t="s">
        <v>640</v>
      </c>
      <c r="K594" s="97" t="str">
        <f t="shared" si="244"/>
        <v>2481325022</v>
      </c>
      <c r="L594" s="65">
        <f t="shared" si="245"/>
        <v>1398</v>
      </c>
    </row>
    <row r="595" spans="2:12" ht="14.25" customHeight="1" x14ac:dyDescent="0.15">
      <c r="B595" s="124" t="s">
        <v>464</v>
      </c>
      <c r="C595" s="123" t="s">
        <v>233</v>
      </c>
      <c r="D595" s="123">
        <v>5</v>
      </c>
      <c r="E595" s="125">
        <v>332</v>
      </c>
      <c r="F595" s="60" t="s">
        <v>631</v>
      </c>
      <c r="G595" s="95">
        <f t="shared" si="218"/>
        <v>10.96</v>
      </c>
      <c r="H595" s="92">
        <f t="shared" si="216"/>
        <v>3638</v>
      </c>
      <c r="I595" s="58">
        <v>2</v>
      </c>
      <c r="J595" s="98" t="s">
        <v>640</v>
      </c>
      <c r="K595" s="97" t="str">
        <f t="shared" si="244"/>
        <v>2481705022</v>
      </c>
      <c r="L595" s="65">
        <f t="shared" si="245"/>
        <v>1398</v>
      </c>
    </row>
    <row r="596" spans="2:12" ht="14.25" customHeight="1" x14ac:dyDescent="0.15">
      <c r="B596" s="124" t="s">
        <v>88</v>
      </c>
      <c r="C596" s="123" t="s">
        <v>234</v>
      </c>
      <c r="D596" s="123">
        <v>4</v>
      </c>
      <c r="E596" s="125">
        <v>223</v>
      </c>
      <c r="F596" s="60" t="s">
        <v>631</v>
      </c>
      <c r="G596" s="95">
        <f t="shared" si="218"/>
        <v>10.96</v>
      </c>
      <c r="H596" s="92">
        <f t="shared" si="216"/>
        <v>2444</v>
      </c>
      <c r="I596" s="58">
        <v>2</v>
      </c>
      <c r="J596" s="98" t="s">
        <v>640</v>
      </c>
      <c r="K596" s="97" t="str">
        <f t="shared" si="244"/>
        <v>2481334022</v>
      </c>
      <c r="L596" s="65">
        <f t="shared" si="245"/>
        <v>2457</v>
      </c>
    </row>
    <row r="597" spans="2:12" ht="14.25" customHeight="1" x14ac:dyDescent="0.15">
      <c r="B597" s="124" t="s">
        <v>465</v>
      </c>
      <c r="C597" s="123" t="s">
        <v>235</v>
      </c>
      <c r="D597" s="123">
        <v>4</v>
      </c>
      <c r="E597" s="125">
        <v>201</v>
      </c>
      <c r="F597" s="60" t="s">
        <v>631</v>
      </c>
      <c r="G597" s="95">
        <f t="shared" si="218"/>
        <v>10.96</v>
      </c>
      <c r="H597" s="92">
        <f t="shared" si="216"/>
        <v>2202</v>
      </c>
      <c r="I597" s="58">
        <v>2</v>
      </c>
      <c r="J597" s="98" t="s">
        <v>640</v>
      </c>
      <c r="K597" s="97" t="str">
        <f t="shared" si="244"/>
        <v>2481734022</v>
      </c>
      <c r="L597" s="65">
        <f t="shared" si="245"/>
        <v>2457</v>
      </c>
    </row>
    <row r="598" spans="2:12" ht="14.25" customHeight="1" x14ac:dyDescent="0.15">
      <c r="B598" s="124" t="s">
        <v>89</v>
      </c>
      <c r="C598" s="123" t="s">
        <v>236</v>
      </c>
      <c r="D598" s="123">
        <v>3</v>
      </c>
      <c r="E598" s="125">
        <v>168</v>
      </c>
      <c r="F598" s="60" t="s">
        <v>631</v>
      </c>
      <c r="G598" s="95">
        <f t="shared" si="218"/>
        <v>10.96</v>
      </c>
      <c r="H598" s="92">
        <f t="shared" si="216"/>
        <v>1841</v>
      </c>
      <c r="I598" s="58">
        <v>2</v>
      </c>
      <c r="J598" s="98" t="s">
        <v>640</v>
      </c>
      <c r="K598" s="97" t="str">
        <f t="shared" si="244"/>
        <v>2481343022</v>
      </c>
      <c r="L598" s="65">
        <f t="shared" si="245"/>
        <v>2721</v>
      </c>
    </row>
    <row r="599" spans="2:12" ht="14.25" customHeight="1" x14ac:dyDescent="0.15">
      <c r="B599" s="124" t="s">
        <v>466</v>
      </c>
      <c r="C599" s="123" t="s">
        <v>237</v>
      </c>
      <c r="D599" s="123">
        <v>3</v>
      </c>
      <c r="E599" s="125">
        <v>151</v>
      </c>
      <c r="F599" s="60" t="s">
        <v>631</v>
      </c>
      <c r="G599" s="95">
        <f t="shared" si="218"/>
        <v>10.96</v>
      </c>
      <c r="H599" s="92">
        <f t="shared" si="216"/>
        <v>1654</v>
      </c>
      <c r="I599" s="58">
        <v>2</v>
      </c>
      <c r="J599" s="98" t="s">
        <v>640</v>
      </c>
      <c r="K599" s="97" t="str">
        <f t="shared" si="244"/>
        <v>2481763022</v>
      </c>
      <c r="L599" s="65">
        <f t="shared" si="245"/>
        <v>2721</v>
      </c>
    </row>
    <row r="600" spans="2:12" ht="14.25" customHeight="1" x14ac:dyDescent="0.15">
      <c r="B600" s="124" t="s">
        <v>90</v>
      </c>
      <c r="C600" s="123" t="s">
        <v>238</v>
      </c>
      <c r="D600" s="123">
        <v>2</v>
      </c>
      <c r="E600" s="125">
        <v>121</v>
      </c>
      <c r="F600" s="60" t="s">
        <v>631</v>
      </c>
      <c r="G600" s="95">
        <f t="shared" si="218"/>
        <v>10.96</v>
      </c>
      <c r="H600" s="92">
        <f t="shared" si="216"/>
        <v>1326</v>
      </c>
      <c r="I600" s="58">
        <v>2</v>
      </c>
      <c r="J600" s="98" t="s">
        <v>640</v>
      </c>
      <c r="K600" s="97" t="str">
        <f t="shared" si="244"/>
        <v>2481352022</v>
      </c>
      <c r="L600" s="65">
        <f t="shared" si="245"/>
        <v>2805</v>
      </c>
    </row>
    <row r="601" spans="2:12" ht="14.25" customHeight="1" x14ac:dyDescent="0.15">
      <c r="B601" s="124" t="s">
        <v>467</v>
      </c>
      <c r="C601" s="123" t="s">
        <v>239</v>
      </c>
      <c r="D601" s="123">
        <v>2</v>
      </c>
      <c r="E601" s="125">
        <v>109</v>
      </c>
      <c r="F601" s="60" t="s">
        <v>631</v>
      </c>
      <c r="G601" s="95">
        <f t="shared" si="218"/>
        <v>10.96</v>
      </c>
      <c r="H601" s="92">
        <f t="shared" si="216"/>
        <v>1194</v>
      </c>
      <c r="I601" s="58">
        <v>2</v>
      </c>
      <c r="J601" s="98" t="s">
        <v>640</v>
      </c>
      <c r="K601" s="97" t="str">
        <f t="shared" si="244"/>
        <v>2481792022</v>
      </c>
      <c r="L601" s="65">
        <f t="shared" si="245"/>
        <v>2805</v>
      </c>
    </row>
    <row r="602" spans="2:12" ht="14.25" customHeight="1" x14ac:dyDescent="0.15">
      <c r="B602" s="124" t="s">
        <v>90</v>
      </c>
      <c r="C602" s="123" t="s">
        <v>829</v>
      </c>
      <c r="D602" s="123">
        <v>1</v>
      </c>
      <c r="E602" s="125">
        <v>121</v>
      </c>
      <c r="F602" s="60" t="s">
        <v>631</v>
      </c>
      <c r="G602" s="95">
        <f t="shared" si="218"/>
        <v>10.96</v>
      </c>
      <c r="H602" s="92">
        <f t="shared" si="216"/>
        <v>1326</v>
      </c>
      <c r="I602" s="58">
        <v>2</v>
      </c>
      <c r="J602" s="98" t="s">
        <v>640</v>
      </c>
      <c r="K602" s="97" t="str">
        <f t="shared" si="244"/>
        <v>2481351022</v>
      </c>
      <c r="L602" s="65">
        <f t="shared" si="245"/>
        <v>85</v>
      </c>
    </row>
    <row r="603" spans="2:12" ht="14.25" customHeight="1" x14ac:dyDescent="0.15">
      <c r="B603" s="124" t="s">
        <v>467</v>
      </c>
      <c r="C603" s="123" t="s">
        <v>830</v>
      </c>
      <c r="D603" s="123">
        <v>1</v>
      </c>
      <c r="E603" s="125">
        <v>109</v>
      </c>
      <c r="F603" s="60" t="s">
        <v>631</v>
      </c>
      <c r="G603" s="95">
        <f t="shared" si="218"/>
        <v>10.96</v>
      </c>
      <c r="H603" s="92">
        <f t="shared" si="216"/>
        <v>1194</v>
      </c>
      <c r="I603" s="58">
        <v>2</v>
      </c>
      <c r="J603" s="98" t="s">
        <v>640</v>
      </c>
      <c r="K603" s="97" t="str">
        <f t="shared" si="244"/>
        <v>2481791022</v>
      </c>
      <c r="L603" s="65">
        <f t="shared" si="245"/>
        <v>85</v>
      </c>
    </row>
    <row r="604" spans="2:12" ht="14.25" customHeight="1" x14ac:dyDescent="0.15">
      <c r="B604" s="124" t="s">
        <v>91</v>
      </c>
      <c r="C604" s="123" t="s">
        <v>240</v>
      </c>
      <c r="D604" s="123">
        <v>3</v>
      </c>
      <c r="E604" s="125">
        <v>549</v>
      </c>
      <c r="F604" s="60" t="s">
        <v>631</v>
      </c>
      <c r="G604" s="95">
        <f t="shared" si="218"/>
        <v>10.96</v>
      </c>
      <c r="H604" s="92">
        <f t="shared" si="216"/>
        <v>6017</v>
      </c>
      <c r="I604" s="58">
        <v>2</v>
      </c>
      <c r="J604" s="98" t="s">
        <v>640</v>
      </c>
      <c r="K604" s="97" t="str">
        <f t="shared" si="244"/>
        <v>2481213022</v>
      </c>
      <c r="L604" s="65">
        <f t="shared" si="245"/>
        <v>2103</v>
      </c>
    </row>
    <row r="605" spans="2:12" ht="14.25" customHeight="1" x14ac:dyDescent="0.15">
      <c r="B605" s="124" t="s">
        <v>468</v>
      </c>
      <c r="C605" s="123" t="s">
        <v>241</v>
      </c>
      <c r="D605" s="123">
        <v>3</v>
      </c>
      <c r="E605" s="125">
        <v>494</v>
      </c>
      <c r="F605" s="60" t="s">
        <v>631</v>
      </c>
      <c r="G605" s="95">
        <f t="shared" si="218"/>
        <v>10.96</v>
      </c>
      <c r="H605" s="92">
        <f t="shared" si="216"/>
        <v>5414</v>
      </c>
      <c r="I605" s="58">
        <v>2</v>
      </c>
      <c r="J605" s="98" t="s">
        <v>640</v>
      </c>
      <c r="K605" s="97" t="str">
        <f t="shared" si="244"/>
        <v>2481823022</v>
      </c>
      <c r="L605" s="65">
        <f t="shared" si="245"/>
        <v>2103</v>
      </c>
    </row>
    <row r="606" spans="2:12" ht="14.25" customHeight="1" x14ac:dyDescent="0.15">
      <c r="B606" s="124" t="s">
        <v>92</v>
      </c>
      <c r="C606" s="123" t="s">
        <v>242</v>
      </c>
      <c r="D606" s="123">
        <v>2</v>
      </c>
      <c r="E606" s="125">
        <v>431</v>
      </c>
      <c r="F606" s="60" t="s">
        <v>631</v>
      </c>
      <c r="G606" s="95">
        <f t="shared" si="218"/>
        <v>10.96</v>
      </c>
      <c r="H606" s="92">
        <f t="shared" si="216"/>
        <v>4723</v>
      </c>
      <c r="I606" s="58">
        <v>2</v>
      </c>
      <c r="J606" s="98" t="s">
        <v>640</v>
      </c>
      <c r="K606" s="97" t="str">
        <f t="shared" si="244"/>
        <v>2481222022</v>
      </c>
      <c r="L606" s="65">
        <f t="shared" si="245"/>
        <v>1243</v>
      </c>
    </row>
    <row r="607" spans="2:12" ht="14.25" customHeight="1" x14ac:dyDescent="0.15">
      <c r="B607" s="124" t="s">
        <v>469</v>
      </c>
      <c r="C607" s="123" t="s">
        <v>243</v>
      </c>
      <c r="D607" s="123">
        <v>2</v>
      </c>
      <c r="E607" s="125">
        <v>388</v>
      </c>
      <c r="F607" s="60" t="s">
        <v>631</v>
      </c>
      <c r="G607" s="95">
        <f t="shared" si="218"/>
        <v>10.96</v>
      </c>
      <c r="H607" s="92">
        <f t="shared" si="216"/>
        <v>4252</v>
      </c>
      <c r="I607" s="58">
        <v>2</v>
      </c>
      <c r="J607" s="98" t="s">
        <v>640</v>
      </c>
      <c r="K607" s="97" t="str">
        <f t="shared" si="244"/>
        <v>2481852022</v>
      </c>
      <c r="L607" s="65">
        <f t="shared" si="245"/>
        <v>1243</v>
      </c>
    </row>
    <row r="608" spans="2:12" ht="14.25" customHeight="1" x14ac:dyDescent="0.15">
      <c r="B608" s="124" t="s">
        <v>93</v>
      </c>
      <c r="C608" s="123" t="s">
        <v>244</v>
      </c>
      <c r="D608" s="123">
        <v>1</v>
      </c>
      <c r="E608" s="125">
        <v>356</v>
      </c>
      <c r="F608" s="60" t="s">
        <v>631</v>
      </c>
      <c r="G608" s="95">
        <f t="shared" si="218"/>
        <v>10.96</v>
      </c>
      <c r="H608" s="92">
        <f t="shared" si="216"/>
        <v>3901</v>
      </c>
      <c r="I608" s="58">
        <v>2</v>
      </c>
      <c r="J608" s="98" t="s">
        <v>640</v>
      </c>
      <c r="K608" s="97" t="str">
        <f t="shared" si="244"/>
        <v>2481231022</v>
      </c>
      <c r="L608" s="65">
        <f t="shared" si="245"/>
        <v>5</v>
      </c>
    </row>
    <row r="609" spans="2:12" ht="14.25" customHeight="1" x14ac:dyDescent="0.15">
      <c r="B609" s="124" t="s">
        <v>470</v>
      </c>
      <c r="C609" s="123" t="s">
        <v>245</v>
      </c>
      <c r="D609" s="123">
        <v>1</v>
      </c>
      <c r="E609" s="125">
        <v>320</v>
      </c>
      <c r="F609" s="60" t="s">
        <v>631</v>
      </c>
      <c r="G609" s="95">
        <f t="shared" si="218"/>
        <v>10.96</v>
      </c>
      <c r="H609" s="92">
        <f t="shared" si="216"/>
        <v>3507</v>
      </c>
      <c r="I609" s="58">
        <v>2</v>
      </c>
      <c r="J609" s="98" t="s">
        <v>640</v>
      </c>
      <c r="K609" s="97" t="str">
        <f t="shared" si="244"/>
        <v>2481881022</v>
      </c>
      <c r="L609" s="65">
        <f t="shared" si="245"/>
        <v>5</v>
      </c>
    </row>
    <row r="610" spans="2:12" ht="14.25" customHeight="1" x14ac:dyDescent="0.15">
      <c r="B610" s="124" t="s">
        <v>94</v>
      </c>
      <c r="C610" s="123" t="s">
        <v>246</v>
      </c>
      <c r="D610" s="123">
        <v>3</v>
      </c>
      <c r="E610" s="125">
        <v>369</v>
      </c>
      <c r="F610" s="60" t="s">
        <v>631</v>
      </c>
      <c r="G610" s="95">
        <f t="shared" si="218"/>
        <v>10.96</v>
      </c>
      <c r="H610" s="92">
        <f t="shared" si="216"/>
        <v>4044</v>
      </c>
      <c r="I610" s="58">
        <v>2</v>
      </c>
      <c r="J610" s="98" t="s">
        <v>640</v>
      </c>
      <c r="K610" s="97" t="str">
        <f t="shared" si="244"/>
        <v>2481413022</v>
      </c>
      <c r="L610" s="65">
        <f t="shared" si="245"/>
        <v>1398</v>
      </c>
    </row>
    <row r="611" spans="2:12" ht="14.25" customHeight="1" x14ac:dyDescent="0.15">
      <c r="B611" s="124" t="s">
        <v>471</v>
      </c>
      <c r="C611" s="123" t="s">
        <v>247</v>
      </c>
      <c r="D611" s="123">
        <v>3</v>
      </c>
      <c r="E611" s="125">
        <v>332</v>
      </c>
      <c r="F611" s="60" t="s">
        <v>631</v>
      </c>
      <c r="G611" s="95">
        <f t="shared" si="218"/>
        <v>10.96</v>
      </c>
      <c r="H611" s="92">
        <f t="shared" si="216"/>
        <v>3638</v>
      </c>
      <c r="I611" s="58">
        <v>2</v>
      </c>
      <c r="J611" s="98" t="s">
        <v>640</v>
      </c>
      <c r="K611" s="97" t="str">
        <f t="shared" si="244"/>
        <v>2481913022</v>
      </c>
      <c r="L611" s="65">
        <f t="shared" si="245"/>
        <v>1398</v>
      </c>
    </row>
    <row r="612" spans="2:12" ht="14.25" customHeight="1" x14ac:dyDescent="0.15">
      <c r="B612" s="124" t="s">
        <v>95</v>
      </c>
      <c r="C612" s="123" t="s">
        <v>248</v>
      </c>
      <c r="D612" s="123">
        <v>2</v>
      </c>
      <c r="E612" s="125">
        <v>195</v>
      </c>
      <c r="F612" s="60" t="s">
        <v>631</v>
      </c>
      <c r="G612" s="95">
        <f t="shared" si="218"/>
        <v>10.96</v>
      </c>
      <c r="H612" s="92">
        <f t="shared" si="216"/>
        <v>2137</v>
      </c>
      <c r="I612" s="58">
        <v>2</v>
      </c>
      <c r="J612" s="98" t="s">
        <v>640</v>
      </c>
      <c r="K612" s="97" t="str">
        <f t="shared" si="244"/>
        <v>2481422022</v>
      </c>
      <c r="L612" s="65">
        <f t="shared" si="245"/>
        <v>2305</v>
      </c>
    </row>
    <row r="613" spans="2:12" ht="14.25" customHeight="1" x14ac:dyDescent="0.15">
      <c r="B613" s="124" t="s">
        <v>472</v>
      </c>
      <c r="C613" s="123" t="s">
        <v>249</v>
      </c>
      <c r="D613" s="123">
        <v>2</v>
      </c>
      <c r="E613" s="125">
        <v>176</v>
      </c>
      <c r="F613" s="60" t="s">
        <v>631</v>
      </c>
      <c r="G613" s="95">
        <f t="shared" si="218"/>
        <v>10.96</v>
      </c>
      <c r="H613" s="92">
        <f t="shared" si="216"/>
        <v>1928</v>
      </c>
      <c r="I613" s="58">
        <v>2</v>
      </c>
      <c r="J613" s="98" t="s">
        <v>640</v>
      </c>
      <c r="K613" s="97" t="str">
        <f t="shared" si="244"/>
        <v>2481942022</v>
      </c>
      <c r="L613" s="65">
        <f t="shared" si="245"/>
        <v>2305</v>
      </c>
    </row>
    <row r="614" spans="2:12" ht="14.25" customHeight="1" x14ac:dyDescent="0.15">
      <c r="B614" s="124" t="s">
        <v>96</v>
      </c>
      <c r="C614" s="123" t="s">
        <v>250</v>
      </c>
      <c r="D614" s="123">
        <v>1</v>
      </c>
      <c r="E614" s="125">
        <v>121</v>
      </c>
      <c r="F614" s="60" t="s">
        <v>631</v>
      </c>
      <c r="G614" s="95">
        <f t="shared" si="218"/>
        <v>10.96</v>
      </c>
      <c r="H614" s="92">
        <f t="shared" si="216"/>
        <v>1326</v>
      </c>
      <c r="I614" s="58">
        <v>2</v>
      </c>
      <c r="J614" s="98" t="s">
        <v>640</v>
      </c>
      <c r="K614" s="97" t="str">
        <f t="shared" si="244"/>
        <v>2481431022</v>
      </c>
      <c r="L614" s="65">
        <f t="shared" si="245"/>
        <v>85</v>
      </c>
    </row>
    <row r="615" spans="2:12" ht="14.25" customHeight="1" x14ac:dyDescent="0.15">
      <c r="B615" s="124" t="s">
        <v>473</v>
      </c>
      <c r="C615" s="123" t="s">
        <v>251</v>
      </c>
      <c r="D615" s="123">
        <v>1</v>
      </c>
      <c r="E615" s="125">
        <v>109</v>
      </c>
      <c r="F615" s="60" t="s">
        <v>631</v>
      </c>
      <c r="G615" s="95">
        <f t="shared" si="218"/>
        <v>10.96</v>
      </c>
      <c r="H615" s="92">
        <f t="shared" si="216"/>
        <v>1194</v>
      </c>
      <c r="I615" s="58">
        <v>2</v>
      </c>
      <c r="J615" s="98" t="s">
        <v>640</v>
      </c>
      <c r="K615" s="97" t="str">
        <f t="shared" si="244"/>
        <v>2481971022</v>
      </c>
      <c r="L615" s="65">
        <f t="shared" si="245"/>
        <v>85</v>
      </c>
    </row>
    <row r="616" spans="2:12" ht="14.25" customHeight="1" x14ac:dyDescent="0.15">
      <c r="B616" s="124" t="s">
        <v>474</v>
      </c>
      <c r="C616" s="123" t="s">
        <v>252</v>
      </c>
      <c r="D616" s="123">
        <v>6</v>
      </c>
      <c r="E616" s="125">
        <v>815</v>
      </c>
      <c r="F616" s="60" t="s">
        <v>631</v>
      </c>
      <c r="G616" s="95">
        <f t="shared" si="218"/>
        <v>10.96</v>
      </c>
      <c r="H616" s="92">
        <f t="shared" si="216"/>
        <v>8932</v>
      </c>
      <c r="I616" s="58">
        <v>2</v>
      </c>
      <c r="J616" s="98" t="s">
        <v>640</v>
      </c>
      <c r="K616" s="97" t="str">
        <f t="shared" si="244"/>
        <v>2488016022</v>
      </c>
      <c r="L616" s="65">
        <f t="shared" si="245"/>
        <v>2449</v>
      </c>
    </row>
    <row r="617" spans="2:12" ht="14.25" customHeight="1" x14ac:dyDescent="0.15">
      <c r="B617" s="124" t="s">
        <v>475</v>
      </c>
      <c r="C617" s="123" t="s">
        <v>253</v>
      </c>
      <c r="D617" s="123">
        <v>6</v>
      </c>
      <c r="E617" s="125">
        <v>734</v>
      </c>
      <c r="F617" s="60" t="s">
        <v>631</v>
      </c>
      <c r="G617" s="95">
        <f t="shared" si="218"/>
        <v>10.96</v>
      </c>
      <c r="H617" s="92">
        <f t="shared" si="216"/>
        <v>8044</v>
      </c>
      <c r="I617" s="58">
        <v>2</v>
      </c>
      <c r="J617" s="98" t="s">
        <v>640</v>
      </c>
      <c r="K617" s="97" t="str">
        <f t="shared" si="244"/>
        <v>2488036022</v>
      </c>
      <c r="L617" s="65">
        <f t="shared" si="245"/>
        <v>2449</v>
      </c>
    </row>
    <row r="618" spans="2:12" ht="14.25" customHeight="1" x14ac:dyDescent="0.15">
      <c r="B618" s="124" t="s">
        <v>476</v>
      </c>
      <c r="C618" s="123" t="s">
        <v>254</v>
      </c>
      <c r="D618" s="123">
        <v>5</v>
      </c>
      <c r="E618" s="125">
        <v>718</v>
      </c>
      <c r="F618" s="60" t="s">
        <v>631</v>
      </c>
      <c r="G618" s="95">
        <f t="shared" si="218"/>
        <v>10.96</v>
      </c>
      <c r="H618" s="92">
        <f t="shared" si="216"/>
        <v>7869</v>
      </c>
      <c r="I618" s="58">
        <v>2</v>
      </c>
      <c r="J618" s="98" t="s">
        <v>640</v>
      </c>
      <c r="K618" s="97" t="str">
        <f t="shared" si="244"/>
        <v>2488055022</v>
      </c>
      <c r="L618" s="65">
        <f t="shared" si="245"/>
        <v>2103</v>
      </c>
    </row>
    <row r="619" spans="2:12" ht="14.25" customHeight="1" x14ac:dyDescent="0.15">
      <c r="B619" s="124" t="s">
        <v>477</v>
      </c>
      <c r="C619" s="123" t="s">
        <v>255</v>
      </c>
      <c r="D619" s="123">
        <v>5</v>
      </c>
      <c r="E619" s="125">
        <v>646</v>
      </c>
      <c r="F619" s="60" t="s">
        <v>631</v>
      </c>
      <c r="G619" s="95">
        <f t="shared" si="218"/>
        <v>10.96</v>
      </c>
      <c r="H619" s="92">
        <f t="shared" ref="H619:H682" si="246">ROUNDDOWN(E619*G619,0)</f>
        <v>7080</v>
      </c>
      <c r="I619" s="58">
        <v>2</v>
      </c>
      <c r="J619" s="98" t="s">
        <v>640</v>
      </c>
      <c r="K619" s="97" t="str">
        <f t="shared" si="244"/>
        <v>2488075022</v>
      </c>
      <c r="L619" s="65">
        <f t="shared" si="245"/>
        <v>2103</v>
      </c>
    </row>
    <row r="620" spans="2:12" ht="14.25" customHeight="1" x14ac:dyDescent="0.15">
      <c r="B620" s="124" t="s">
        <v>478</v>
      </c>
      <c r="C620" s="123" t="s">
        <v>256</v>
      </c>
      <c r="D620" s="123">
        <v>4</v>
      </c>
      <c r="E620" s="125">
        <v>622</v>
      </c>
      <c r="F620" s="60" t="s">
        <v>631</v>
      </c>
      <c r="G620" s="95">
        <f t="shared" ref="G620:G683" si="247">G$490</f>
        <v>10.96</v>
      </c>
      <c r="H620" s="92">
        <f t="shared" si="246"/>
        <v>6817</v>
      </c>
      <c r="I620" s="58">
        <v>2</v>
      </c>
      <c r="J620" s="98" t="s">
        <v>640</v>
      </c>
      <c r="K620" s="97" t="str">
        <f t="shared" si="244"/>
        <v>2488094022</v>
      </c>
      <c r="L620" s="65">
        <f t="shared" si="245"/>
        <v>1752</v>
      </c>
    </row>
    <row r="621" spans="2:12" ht="14.25" customHeight="1" x14ac:dyDescent="0.15">
      <c r="B621" s="124" t="s">
        <v>479</v>
      </c>
      <c r="C621" s="123" t="s">
        <v>257</v>
      </c>
      <c r="D621" s="123">
        <v>4</v>
      </c>
      <c r="E621" s="125">
        <v>560</v>
      </c>
      <c r="F621" s="60" t="s">
        <v>631</v>
      </c>
      <c r="G621" s="95">
        <f t="shared" si="247"/>
        <v>10.96</v>
      </c>
      <c r="H621" s="92">
        <f t="shared" si="246"/>
        <v>6137</v>
      </c>
      <c r="I621" s="58">
        <v>2</v>
      </c>
      <c r="J621" s="98" t="s">
        <v>640</v>
      </c>
      <c r="K621" s="97" t="str">
        <f t="shared" si="244"/>
        <v>2488114022</v>
      </c>
      <c r="L621" s="65">
        <f t="shared" si="245"/>
        <v>1752</v>
      </c>
    </row>
    <row r="622" spans="2:12" ht="14.25" customHeight="1" x14ac:dyDescent="0.15">
      <c r="B622" s="124" t="s">
        <v>480</v>
      </c>
      <c r="C622" s="123" t="s">
        <v>258</v>
      </c>
      <c r="D622" s="123">
        <v>3</v>
      </c>
      <c r="E622" s="125">
        <v>577</v>
      </c>
      <c r="F622" s="60" t="s">
        <v>631</v>
      </c>
      <c r="G622" s="95">
        <f t="shared" si="247"/>
        <v>10.96</v>
      </c>
      <c r="H622" s="92">
        <f t="shared" si="246"/>
        <v>6323</v>
      </c>
      <c r="I622" s="58">
        <v>2</v>
      </c>
      <c r="J622" s="98" t="s">
        <v>640</v>
      </c>
      <c r="K622" s="97" t="str">
        <f t="shared" si="244"/>
        <v>2488133022</v>
      </c>
      <c r="L622" s="65">
        <f t="shared" si="245"/>
        <v>1595</v>
      </c>
    </row>
    <row r="623" spans="2:12" ht="14.25" customHeight="1" x14ac:dyDescent="0.15">
      <c r="B623" s="124" t="s">
        <v>481</v>
      </c>
      <c r="C623" s="123" t="s">
        <v>259</v>
      </c>
      <c r="D623" s="123">
        <v>3</v>
      </c>
      <c r="E623" s="125">
        <v>519</v>
      </c>
      <c r="F623" s="60" t="s">
        <v>631</v>
      </c>
      <c r="G623" s="95">
        <f t="shared" si="247"/>
        <v>10.96</v>
      </c>
      <c r="H623" s="92">
        <f t="shared" si="246"/>
        <v>5688</v>
      </c>
      <c r="I623" s="58">
        <v>2</v>
      </c>
      <c r="J623" s="98" t="s">
        <v>640</v>
      </c>
      <c r="K623" s="97" t="str">
        <f t="shared" si="244"/>
        <v>2488153022</v>
      </c>
      <c r="L623" s="65">
        <f t="shared" si="245"/>
        <v>1595</v>
      </c>
    </row>
    <row r="624" spans="2:12" ht="14.25" customHeight="1" x14ac:dyDescent="0.15">
      <c r="B624" s="124" t="s">
        <v>482</v>
      </c>
      <c r="C624" s="123" t="s">
        <v>260</v>
      </c>
      <c r="D624" s="123">
        <v>2</v>
      </c>
      <c r="E624" s="125">
        <v>526</v>
      </c>
      <c r="F624" s="60" t="s">
        <v>631</v>
      </c>
      <c r="G624" s="95">
        <f t="shared" si="247"/>
        <v>10.96</v>
      </c>
      <c r="H624" s="92">
        <f t="shared" si="246"/>
        <v>5764</v>
      </c>
      <c r="I624" s="58">
        <v>2</v>
      </c>
      <c r="J624" s="98" t="s">
        <v>640</v>
      </c>
      <c r="K624" s="97" t="str">
        <f t="shared" si="244"/>
        <v>2488172022</v>
      </c>
      <c r="L624" s="65">
        <f t="shared" si="245"/>
        <v>1415</v>
      </c>
    </row>
    <row r="625" spans="2:12" ht="14.25" customHeight="1" x14ac:dyDescent="0.15">
      <c r="B625" s="124" t="s">
        <v>483</v>
      </c>
      <c r="C625" s="123" t="s">
        <v>261</v>
      </c>
      <c r="D625" s="123">
        <v>2</v>
      </c>
      <c r="E625" s="125">
        <v>473</v>
      </c>
      <c r="F625" s="60" t="s">
        <v>631</v>
      </c>
      <c r="G625" s="95">
        <f t="shared" si="247"/>
        <v>10.96</v>
      </c>
      <c r="H625" s="92">
        <f t="shared" si="246"/>
        <v>5184</v>
      </c>
      <c r="I625" s="58">
        <v>2</v>
      </c>
      <c r="J625" s="98" t="s">
        <v>640</v>
      </c>
      <c r="K625" s="97" t="str">
        <f t="shared" si="244"/>
        <v>2488192022</v>
      </c>
      <c r="L625" s="65">
        <f t="shared" si="245"/>
        <v>1415</v>
      </c>
    </row>
    <row r="626" spans="2:12" ht="14.25" customHeight="1" x14ac:dyDescent="0.15">
      <c r="B626" s="124" t="s">
        <v>482</v>
      </c>
      <c r="C626" s="123" t="s">
        <v>704</v>
      </c>
      <c r="D626" s="123">
        <v>1</v>
      </c>
      <c r="E626" s="125">
        <v>526</v>
      </c>
      <c r="F626" s="60" t="s">
        <v>631</v>
      </c>
      <c r="G626" s="95">
        <f t="shared" si="247"/>
        <v>10.96</v>
      </c>
      <c r="H626" s="92">
        <f t="shared" si="246"/>
        <v>5764</v>
      </c>
      <c r="I626" s="58">
        <v>2</v>
      </c>
      <c r="J626" s="98" t="s">
        <v>640</v>
      </c>
      <c r="K626" s="97" t="str">
        <f t="shared" si="244"/>
        <v>2488171022</v>
      </c>
      <c r="L626" s="65">
        <f t="shared" si="245"/>
        <v>5</v>
      </c>
    </row>
    <row r="627" spans="2:12" ht="14.25" customHeight="1" x14ac:dyDescent="0.15">
      <c r="B627" s="124" t="s">
        <v>483</v>
      </c>
      <c r="C627" s="123" t="s">
        <v>705</v>
      </c>
      <c r="D627" s="123">
        <v>1</v>
      </c>
      <c r="E627" s="125">
        <v>473</v>
      </c>
      <c r="F627" s="60" t="s">
        <v>631</v>
      </c>
      <c r="G627" s="95">
        <f t="shared" si="247"/>
        <v>10.96</v>
      </c>
      <c r="H627" s="92">
        <f t="shared" si="246"/>
        <v>5184</v>
      </c>
      <c r="I627" s="58">
        <v>2</v>
      </c>
      <c r="J627" s="98" t="s">
        <v>640</v>
      </c>
      <c r="K627" s="97" t="str">
        <f t="shared" si="244"/>
        <v>2488191022</v>
      </c>
      <c r="L627" s="65">
        <f t="shared" si="245"/>
        <v>5</v>
      </c>
    </row>
    <row r="628" spans="2:12" ht="14.25" customHeight="1" x14ac:dyDescent="0.15">
      <c r="B628" s="124" t="s">
        <v>484</v>
      </c>
      <c r="C628" s="123" t="s">
        <v>262</v>
      </c>
      <c r="D628" s="123">
        <v>6</v>
      </c>
      <c r="E628" s="125">
        <v>591</v>
      </c>
      <c r="F628" s="60" t="s">
        <v>631</v>
      </c>
      <c r="G628" s="95">
        <f t="shared" si="247"/>
        <v>10.96</v>
      </c>
      <c r="H628" s="92">
        <f t="shared" si="246"/>
        <v>6477</v>
      </c>
      <c r="I628" s="58">
        <v>2</v>
      </c>
      <c r="J628" s="98" t="s">
        <v>640</v>
      </c>
      <c r="K628" s="97" t="str">
        <f t="shared" si="244"/>
        <v>2488216022</v>
      </c>
      <c r="L628" s="65">
        <f t="shared" si="245"/>
        <v>1827</v>
      </c>
    </row>
    <row r="629" spans="2:12" ht="14.25" customHeight="1" x14ac:dyDescent="0.15">
      <c r="B629" s="124" t="s">
        <v>485</v>
      </c>
      <c r="C629" s="123" t="s">
        <v>263</v>
      </c>
      <c r="D629" s="123">
        <v>6</v>
      </c>
      <c r="E629" s="125">
        <v>532</v>
      </c>
      <c r="F629" s="60" t="s">
        <v>631</v>
      </c>
      <c r="G629" s="95">
        <f t="shared" si="247"/>
        <v>10.96</v>
      </c>
      <c r="H629" s="92">
        <f t="shared" si="246"/>
        <v>5830</v>
      </c>
      <c r="I629" s="58">
        <v>2</v>
      </c>
      <c r="J629" s="98" t="s">
        <v>640</v>
      </c>
      <c r="K629" s="97" t="str">
        <f t="shared" si="244"/>
        <v>2488236022</v>
      </c>
      <c r="L629" s="65">
        <f t="shared" si="245"/>
        <v>1827</v>
      </c>
    </row>
    <row r="630" spans="2:12" ht="14.25" customHeight="1" x14ac:dyDescent="0.15">
      <c r="B630" s="124" t="s">
        <v>486</v>
      </c>
      <c r="C630" s="123" t="s">
        <v>264</v>
      </c>
      <c r="D630" s="123">
        <v>5</v>
      </c>
      <c r="E630" s="125">
        <v>539</v>
      </c>
      <c r="F630" s="60" t="s">
        <v>631</v>
      </c>
      <c r="G630" s="95">
        <f t="shared" si="247"/>
        <v>10.96</v>
      </c>
      <c r="H630" s="92">
        <f t="shared" si="246"/>
        <v>5907</v>
      </c>
      <c r="I630" s="58">
        <v>2</v>
      </c>
      <c r="J630" s="98" t="s">
        <v>640</v>
      </c>
      <c r="K630" s="97" t="str">
        <f t="shared" si="244"/>
        <v>2488255022</v>
      </c>
      <c r="L630" s="65">
        <f t="shared" si="245"/>
        <v>1398</v>
      </c>
    </row>
    <row r="631" spans="2:12" ht="14.25" customHeight="1" x14ac:dyDescent="0.15">
      <c r="B631" s="124" t="s">
        <v>487</v>
      </c>
      <c r="C631" s="123" t="s">
        <v>265</v>
      </c>
      <c r="D631" s="123">
        <v>5</v>
      </c>
      <c r="E631" s="125">
        <v>485</v>
      </c>
      <c r="F631" s="60" t="s">
        <v>631</v>
      </c>
      <c r="G631" s="95">
        <f t="shared" si="247"/>
        <v>10.96</v>
      </c>
      <c r="H631" s="92">
        <f t="shared" si="246"/>
        <v>5315</v>
      </c>
      <c r="I631" s="58">
        <v>2</v>
      </c>
      <c r="J631" s="98" t="s">
        <v>640</v>
      </c>
      <c r="K631" s="97" t="str">
        <f t="shared" si="244"/>
        <v>2488275022</v>
      </c>
      <c r="L631" s="65">
        <f t="shared" si="245"/>
        <v>1398</v>
      </c>
    </row>
    <row r="632" spans="2:12" ht="14.25" customHeight="1" x14ac:dyDescent="0.15">
      <c r="B632" s="124" t="s">
        <v>488</v>
      </c>
      <c r="C632" s="123" t="s">
        <v>266</v>
      </c>
      <c r="D632" s="123">
        <v>4</v>
      </c>
      <c r="E632" s="125">
        <v>391</v>
      </c>
      <c r="F632" s="60" t="s">
        <v>631</v>
      </c>
      <c r="G632" s="95">
        <f t="shared" si="247"/>
        <v>10.96</v>
      </c>
      <c r="H632" s="92">
        <f t="shared" si="246"/>
        <v>4285</v>
      </c>
      <c r="I632" s="58">
        <v>2</v>
      </c>
      <c r="J632" s="98" t="s">
        <v>640</v>
      </c>
      <c r="K632" s="97" t="str">
        <f t="shared" si="244"/>
        <v>2488294022</v>
      </c>
      <c r="L632" s="65">
        <f t="shared" si="245"/>
        <v>2457</v>
      </c>
    </row>
    <row r="633" spans="2:12" ht="14.25" customHeight="1" x14ac:dyDescent="0.15">
      <c r="B633" s="124" t="s">
        <v>489</v>
      </c>
      <c r="C633" s="123" t="s">
        <v>267</v>
      </c>
      <c r="D633" s="123">
        <v>4</v>
      </c>
      <c r="E633" s="125">
        <v>352</v>
      </c>
      <c r="F633" s="60" t="s">
        <v>631</v>
      </c>
      <c r="G633" s="95">
        <f t="shared" si="247"/>
        <v>10.96</v>
      </c>
      <c r="H633" s="92">
        <f t="shared" si="246"/>
        <v>3857</v>
      </c>
      <c r="I633" s="58">
        <v>2</v>
      </c>
      <c r="J633" s="98" t="s">
        <v>640</v>
      </c>
      <c r="K633" s="97" t="str">
        <f t="shared" si="244"/>
        <v>2488314022</v>
      </c>
      <c r="L633" s="65">
        <f t="shared" si="245"/>
        <v>2457</v>
      </c>
    </row>
    <row r="634" spans="2:12" ht="14.25" customHeight="1" x14ac:dyDescent="0.15">
      <c r="B634" s="124" t="s">
        <v>490</v>
      </c>
      <c r="C634" s="123" t="s">
        <v>268</v>
      </c>
      <c r="D634" s="123">
        <v>3</v>
      </c>
      <c r="E634" s="125">
        <v>338</v>
      </c>
      <c r="F634" s="60" t="s">
        <v>631</v>
      </c>
      <c r="G634" s="95">
        <f t="shared" si="247"/>
        <v>10.96</v>
      </c>
      <c r="H634" s="92">
        <f t="shared" si="246"/>
        <v>3704</v>
      </c>
      <c r="I634" s="58">
        <v>2</v>
      </c>
      <c r="J634" s="98" t="s">
        <v>640</v>
      </c>
      <c r="K634" s="97" t="str">
        <f t="shared" si="244"/>
        <v>2488333022</v>
      </c>
      <c r="L634" s="65">
        <f t="shared" si="245"/>
        <v>2721</v>
      </c>
    </row>
    <row r="635" spans="2:12" ht="14.25" customHeight="1" x14ac:dyDescent="0.15">
      <c r="B635" s="124" t="s">
        <v>491</v>
      </c>
      <c r="C635" s="123" t="s">
        <v>269</v>
      </c>
      <c r="D635" s="123">
        <v>3</v>
      </c>
      <c r="E635" s="125">
        <v>304</v>
      </c>
      <c r="F635" s="60" t="s">
        <v>631</v>
      </c>
      <c r="G635" s="95">
        <f t="shared" si="247"/>
        <v>10.96</v>
      </c>
      <c r="H635" s="92">
        <f t="shared" si="246"/>
        <v>3331</v>
      </c>
      <c r="I635" s="58">
        <v>2</v>
      </c>
      <c r="J635" s="98" t="s">
        <v>640</v>
      </c>
      <c r="K635" s="97" t="str">
        <f t="shared" si="244"/>
        <v>2488353022</v>
      </c>
      <c r="L635" s="65">
        <f t="shared" si="245"/>
        <v>2721</v>
      </c>
    </row>
    <row r="636" spans="2:12" ht="14.25" customHeight="1" x14ac:dyDescent="0.15">
      <c r="B636" s="124" t="s">
        <v>492</v>
      </c>
      <c r="C636" s="123" t="s">
        <v>270</v>
      </c>
      <c r="D636" s="123">
        <v>2</v>
      </c>
      <c r="E636" s="125">
        <v>289</v>
      </c>
      <c r="F636" s="60" t="s">
        <v>631</v>
      </c>
      <c r="G636" s="95">
        <f t="shared" si="247"/>
        <v>10.96</v>
      </c>
      <c r="H636" s="92">
        <f t="shared" si="246"/>
        <v>3167</v>
      </c>
      <c r="I636" s="58">
        <v>2</v>
      </c>
      <c r="J636" s="98" t="s">
        <v>640</v>
      </c>
      <c r="K636" s="97" t="str">
        <f t="shared" si="244"/>
        <v>2488372022</v>
      </c>
      <c r="L636" s="65">
        <f t="shared" si="245"/>
        <v>2805</v>
      </c>
    </row>
    <row r="637" spans="2:12" ht="14.25" customHeight="1" x14ac:dyDescent="0.15">
      <c r="B637" s="124" t="s">
        <v>493</v>
      </c>
      <c r="C637" s="123" t="s">
        <v>271</v>
      </c>
      <c r="D637" s="123">
        <v>2</v>
      </c>
      <c r="E637" s="125">
        <v>260</v>
      </c>
      <c r="F637" s="60" t="s">
        <v>631</v>
      </c>
      <c r="G637" s="95">
        <f t="shared" si="247"/>
        <v>10.96</v>
      </c>
      <c r="H637" s="92">
        <f t="shared" si="246"/>
        <v>2849</v>
      </c>
      <c r="I637" s="58">
        <v>2</v>
      </c>
      <c r="J637" s="98" t="s">
        <v>640</v>
      </c>
      <c r="K637" s="97" t="str">
        <f t="shared" si="244"/>
        <v>2488392022</v>
      </c>
      <c r="L637" s="65">
        <f t="shared" si="245"/>
        <v>2805</v>
      </c>
    </row>
    <row r="638" spans="2:12" ht="14.25" customHeight="1" x14ac:dyDescent="0.15">
      <c r="B638" s="124" t="s">
        <v>492</v>
      </c>
      <c r="C638" s="123" t="s">
        <v>706</v>
      </c>
      <c r="D638" s="123">
        <v>1</v>
      </c>
      <c r="E638" s="125">
        <v>289</v>
      </c>
      <c r="F638" s="60" t="s">
        <v>631</v>
      </c>
      <c r="G638" s="95">
        <f t="shared" si="247"/>
        <v>10.96</v>
      </c>
      <c r="H638" s="92">
        <f t="shared" si="246"/>
        <v>3167</v>
      </c>
      <c r="I638" s="58">
        <v>2</v>
      </c>
      <c r="J638" s="98" t="s">
        <v>640</v>
      </c>
      <c r="K638" s="97" t="str">
        <f t="shared" si="244"/>
        <v>2488371022</v>
      </c>
      <c r="L638" s="65">
        <f t="shared" si="245"/>
        <v>85</v>
      </c>
    </row>
    <row r="639" spans="2:12" ht="14.25" customHeight="1" x14ac:dyDescent="0.15">
      <c r="B639" s="124" t="s">
        <v>493</v>
      </c>
      <c r="C639" s="123" t="s">
        <v>707</v>
      </c>
      <c r="D639" s="123">
        <v>1</v>
      </c>
      <c r="E639" s="125">
        <v>260</v>
      </c>
      <c r="F639" s="60" t="s">
        <v>631</v>
      </c>
      <c r="G639" s="95">
        <f t="shared" si="247"/>
        <v>10.96</v>
      </c>
      <c r="H639" s="92">
        <f t="shared" si="246"/>
        <v>2849</v>
      </c>
      <c r="I639" s="58">
        <v>2</v>
      </c>
      <c r="J639" s="98" t="s">
        <v>640</v>
      </c>
      <c r="K639" s="97" t="str">
        <f t="shared" si="244"/>
        <v>2488391022</v>
      </c>
      <c r="L639" s="65">
        <f t="shared" si="245"/>
        <v>85</v>
      </c>
    </row>
    <row r="640" spans="2:12" ht="14.25" customHeight="1" x14ac:dyDescent="0.15">
      <c r="B640" s="124" t="s">
        <v>494</v>
      </c>
      <c r="C640" s="123" t="s">
        <v>272</v>
      </c>
      <c r="D640" s="123">
        <v>3</v>
      </c>
      <c r="E640" s="125">
        <v>718</v>
      </c>
      <c r="F640" s="60" t="s">
        <v>631</v>
      </c>
      <c r="G640" s="95">
        <f t="shared" si="247"/>
        <v>10.96</v>
      </c>
      <c r="H640" s="92">
        <f t="shared" si="246"/>
        <v>7869</v>
      </c>
      <c r="I640" s="58">
        <v>2</v>
      </c>
      <c r="J640" s="98" t="s">
        <v>640</v>
      </c>
      <c r="K640" s="97" t="str">
        <f t="shared" si="244"/>
        <v>2488413022</v>
      </c>
      <c r="L640" s="65">
        <f t="shared" si="245"/>
        <v>2103</v>
      </c>
    </row>
    <row r="641" spans="2:12" ht="14.25" customHeight="1" x14ac:dyDescent="0.15">
      <c r="B641" s="124" t="s">
        <v>495</v>
      </c>
      <c r="C641" s="123" t="s">
        <v>273</v>
      </c>
      <c r="D641" s="123">
        <v>3</v>
      </c>
      <c r="E641" s="125">
        <v>646</v>
      </c>
      <c r="F641" s="60" t="s">
        <v>631</v>
      </c>
      <c r="G641" s="95">
        <f t="shared" si="247"/>
        <v>10.96</v>
      </c>
      <c r="H641" s="92">
        <f t="shared" si="246"/>
        <v>7080</v>
      </c>
      <c r="I641" s="58">
        <v>2</v>
      </c>
      <c r="J641" s="98" t="s">
        <v>640</v>
      </c>
      <c r="K641" s="97" t="str">
        <f t="shared" si="244"/>
        <v>2488433022</v>
      </c>
      <c r="L641" s="65">
        <f t="shared" si="245"/>
        <v>2103</v>
      </c>
    </row>
    <row r="642" spans="2:12" ht="14.25" customHeight="1" x14ac:dyDescent="0.15">
      <c r="B642" s="124" t="s">
        <v>496</v>
      </c>
      <c r="C642" s="123" t="s">
        <v>274</v>
      </c>
      <c r="D642" s="123">
        <v>2</v>
      </c>
      <c r="E642" s="125">
        <v>601</v>
      </c>
      <c r="F642" s="60" t="s">
        <v>631</v>
      </c>
      <c r="G642" s="95">
        <f t="shared" si="247"/>
        <v>10.96</v>
      </c>
      <c r="H642" s="92">
        <f t="shared" si="246"/>
        <v>6586</v>
      </c>
      <c r="I642" s="58">
        <v>2</v>
      </c>
      <c r="J642" s="98" t="s">
        <v>640</v>
      </c>
      <c r="K642" s="97" t="str">
        <f t="shared" si="244"/>
        <v>2488452022</v>
      </c>
      <c r="L642" s="65">
        <f t="shared" si="245"/>
        <v>1243</v>
      </c>
    </row>
    <row r="643" spans="2:12" ht="14.25" customHeight="1" x14ac:dyDescent="0.15">
      <c r="B643" s="124" t="s">
        <v>497</v>
      </c>
      <c r="C643" s="123" t="s">
        <v>275</v>
      </c>
      <c r="D643" s="123">
        <v>2</v>
      </c>
      <c r="E643" s="125">
        <v>541</v>
      </c>
      <c r="F643" s="60" t="s">
        <v>631</v>
      </c>
      <c r="G643" s="95">
        <f t="shared" si="247"/>
        <v>10.96</v>
      </c>
      <c r="H643" s="92">
        <f t="shared" si="246"/>
        <v>5929</v>
      </c>
      <c r="I643" s="58">
        <v>2</v>
      </c>
      <c r="J643" s="98" t="s">
        <v>640</v>
      </c>
      <c r="K643" s="97" t="str">
        <f t="shared" si="244"/>
        <v>2488472022</v>
      </c>
      <c r="L643" s="65">
        <f t="shared" si="245"/>
        <v>1243</v>
      </c>
    </row>
    <row r="644" spans="2:12" ht="14.25" customHeight="1" x14ac:dyDescent="0.15">
      <c r="B644" s="124" t="s">
        <v>498</v>
      </c>
      <c r="C644" s="123" t="s">
        <v>276</v>
      </c>
      <c r="D644" s="123">
        <v>1</v>
      </c>
      <c r="E644" s="125">
        <v>526</v>
      </c>
      <c r="F644" s="60" t="s">
        <v>631</v>
      </c>
      <c r="G644" s="95">
        <f t="shared" si="247"/>
        <v>10.96</v>
      </c>
      <c r="H644" s="92">
        <f t="shared" si="246"/>
        <v>5764</v>
      </c>
      <c r="I644" s="58">
        <v>2</v>
      </c>
      <c r="J644" s="98" t="s">
        <v>640</v>
      </c>
      <c r="K644" s="97" t="str">
        <f t="shared" ref="K644:K707" si="248">B644&amp;D644&amp;F644&amp;I644</f>
        <v>2488491022</v>
      </c>
      <c r="L644" s="65">
        <f t="shared" si="245"/>
        <v>5</v>
      </c>
    </row>
    <row r="645" spans="2:12" ht="14.25" customHeight="1" x14ac:dyDescent="0.15">
      <c r="B645" s="124" t="s">
        <v>499</v>
      </c>
      <c r="C645" s="123" t="s">
        <v>277</v>
      </c>
      <c r="D645" s="123">
        <v>1</v>
      </c>
      <c r="E645" s="125">
        <v>473</v>
      </c>
      <c r="F645" s="60" t="s">
        <v>631</v>
      </c>
      <c r="G645" s="95">
        <f t="shared" si="247"/>
        <v>10.96</v>
      </c>
      <c r="H645" s="92">
        <f t="shared" si="246"/>
        <v>5184</v>
      </c>
      <c r="I645" s="58">
        <v>2</v>
      </c>
      <c r="J645" s="98" t="s">
        <v>640</v>
      </c>
      <c r="K645" s="97" t="str">
        <f t="shared" si="248"/>
        <v>2488511022</v>
      </c>
      <c r="L645" s="65">
        <f t="shared" ref="L645:L669" si="249">L555</f>
        <v>5</v>
      </c>
    </row>
    <row r="646" spans="2:12" ht="14.25" customHeight="1" x14ac:dyDescent="0.15">
      <c r="B646" s="124" t="s">
        <v>500</v>
      </c>
      <c r="C646" s="123" t="s">
        <v>278</v>
      </c>
      <c r="D646" s="123">
        <v>3</v>
      </c>
      <c r="E646" s="125">
        <v>539</v>
      </c>
      <c r="F646" s="60" t="s">
        <v>631</v>
      </c>
      <c r="G646" s="95">
        <f t="shared" si="247"/>
        <v>10.96</v>
      </c>
      <c r="H646" s="92">
        <f t="shared" si="246"/>
        <v>5907</v>
      </c>
      <c r="I646" s="58">
        <v>2</v>
      </c>
      <c r="J646" s="98" t="s">
        <v>640</v>
      </c>
      <c r="K646" s="97" t="str">
        <f t="shared" si="248"/>
        <v>2488533022</v>
      </c>
      <c r="L646" s="65">
        <f t="shared" si="249"/>
        <v>1398</v>
      </c>
    </row>
    <row r="647" spans="2:12" ht="14.25" customHeight="1" x14ac:dyDescent="0.15">
      <c r="B647" s="124" t="s">
        <v>501</v>
      </c>
      <c r="C647" s="123" t="s">
        <v>279</v>
      </c>
      <c r="D647" s="123">
        <v>3</v>
      </c>
      <c r="E647" s="125">
        <v>485</v>
      </c>
      <c r="F647" s="60" t="s">
        <v>631</v>
      </c>
      <c r="G647" s="95">
        <f t="shared" si="247"/>
        <v>10.96</v>
      </c>
      <c r="H647" s="92">
        <f t="shared" si="246"/>
        <v>5315</v>
      </c>
      <c r="I647" s="58">
        <v>2</v>
      </c>
      <c r="J647" s="98" t="s">
        <v>640</v>
      </c>
      <c r="K647" s="97" t="str">
        <f t="shared" si="248"/>
        <v>2488553022</v>
      </c>
      <c r="L647" s="65">
        <f t="shared" si="249"/>
        <v>1398</v>
      </c>
    </row>
    <row r="648" spans="2:12" ht="14.25" customHeight="1" x14ac:dyDescent="0.15">
      <c r="B648" s="124" t="s">
        <v>502</v>
      </c>
      <c r="C648" s="123" t="s">
        <v>280</v>
      </c>
      <c r="D648" s="123">
        <v>2</v>
      </c>
      <c r="E648" s="125">
        <v>365</v>
      </c>
      <c r="F648" s="60" t="s">
        <v>631</v>
      </c>
      <c r="G648" s="95">
        <f t="shared" si="247"/>
        <v>10.96</v>
      </c>
      <c r="H648" s="92">
        <f t="shared" si="246"/>
        <v>4000</v>
      </c>
      <c r="I648" s="58">
        <v>2</v>
      </c>
      <c r="J648" s="98" t="s">
        <v>640</v>
      </c>
      <c r="K648" s="97" t="str">
        <f t="shared" si="248"/>
        <v>2488572022</v>
      </c>
      <c r="L648" s="65">
        <f t="shared" si="249"/>
        <v>2305</v>
      </c>
    </row>
    <row r="649" spans="2:12" ht="14.25" customHeight="1" x14ac:dyDescent="0.15">
      <c r="B649" s="124" t="s">
        <v>503</v>
      </c>
      <c r="C649" s="123" t="s">
        <v>281</v>
      </c>
      <c r="D649" s="123">
        <v>2</v>
      </c>
      <c r="E649" s="125">
        <v>329</v>
      </c>
      <c r="F649" s="60" t="s">
        <v>631</v>
      </c>
      <c r="G649" s="95">
        <f t="shared" si="247"/>
        <v>10.96</v>
      </c>
      <c r="H649" s="92">
        <f t="shared" si="246"/>
        <v>3605</v>
      </c>
      <c r="I649" s="58">
        <v>2</v>
      </c>
      <c r="J649" s="98" t="s">
        <v>640</v>
      </c>
      <c r="K649" s="97" t="str">
        <f t="shared" si="248"/>
        <v>2488592022</v>
      </c>
      <c r="L649" s="65">
        <f t="shared" si="249"/>
        <v>2305</v>
      </c>
    </row>
    <row r="650" spans="2:12" ht="14.25" customHeight="1" x14ac:dyDescent="0.15">
      <c r="B650" s="124" t="s">
        <v>504</v>
      </c>
      <c r="C650" s="123" t="s">
        <v>282</v>
      </c>
      <c r="D650" s="123">
        <v>1</v>
      </c>
      <c r="E650" s="125">
        <v>288</v>
      </c>
      <c r="F650" s="60" t="s">
        <v>631</v>
      </c>
      <c r="G650" s="95">
        <f t="shared" si="247"/>
        <v>10.96</v>
      </c>
      <c r="H650" s="92">
        <f t="shared" si="246"/>
        <v>3156</v>
      </c>
      <c r="I650" s="58">
        <v>2</v>
      </c>
      <c r="J650" s="98" t="s">
        <v>640</v>
      </c>
      <c r="K650" s="97" t="str">
        <f t="shared" si="248"/>
        <v>2488611022</v>
      </c>
      <c r="L650" s="65">
        <f t="shared" si="249"/>
        <v>85</v>
      </c>
    </row>
    <row r="651" spans="2:12" ht="14.25" customHeight="1" x14ac:dyDescent="0.15">
      <c r="B651" s="124" t="s">
        <v>505</v>
      </c>
      <c r="C651" s="123" t="s">
        <v>283</v>
      </c>
      <c r="D651" s="123">
        <v>1</v>
      </c>
      <c r="E651" s="125">
        <v>259</v>
      </c>
      <c r="F651" s="60" t="s">
        <v>631</v>
      </c>
      <c r="G651" s="95">
        <f t="shared" si="247"/>
        <v>10.96</v>
      </c>
      <c r="H651" s="92">
        <f t="shared" si="246"/>
        <v>2838</v>
      </c>
      <c r="I651" s="58">
        <v>2</v>
      </c>
      <c r="J651" s="98" t="s">
        <v>640</v>
      </c>
      <c r="K651" s="97" t="str">
        <f t="shared" si="248"/>
        <v>2488631022</v>
      </c>
      <c r="L651" s="65">
        <f t="shared" si="249"/>
        <v>85</v>
      </c>
    </row>
    <row r="652" spans="2:12" ht="14.25" customHeight="1" x14ac:dyDescent="0.15">
      <c r="B652" s="124" t="s">
        <v>778</v>
      </c>
      <c r="C652" s="88" t="s">
        <v>708</v>
      </c>
      <c r="D652" s="123">
        <v>6</v>
      </c>
      <c r="E652" s="125">
        <v>775</v>
      </c>
      <c r="F652" s="60" t="s">
        <v>631</v>
      </c>
      <c r="G652" s="95">
        <f t="shared" si="247"/>
        <v>10.96</v>
      </c>
      <c r="H652" s="92">
        <f t="shared" si="246"/>
        <v>8494</v>
      </c>
      <c r="I652" s="58">
        <v>2</v>
      </c>
      <c r="J652" s="98" t="s">
        <v>640</v>
      </c>
      <c r="K652" s="97" t="str">
        <f t="shared" si="248"/>
        <v>2488706022</v>
      </c>
      <c r="L652" s="65">
        <f t="shared" si="249"/>
        <v>2449</v>
      </c>
    </row>
    <row r="653" spans="2:12" ht="14.25" customHeight="1" x14ac:dyDescent="0.15">
      <c r="B653" s="124" t="s">
        <v>779</v>
      </c>
      <c r="C653" s="88" t="s">
        <v>709</v>
      </c>
      <c r="D653" s="123">
        <v>6</v>
      </c>
      <c r="E653" s="125">
        <v>698</v>
      </c>
      <c r="F653" s="60" t="s">
        <v>631</v>
      </c>
      <c r="G653" s="95">
        <f t="shared" si="247"/>
        <v>10.96</v>
      </c>
      <c r="H653" s="92">
        <f t="shared" si="246"/>
        <v>7650</v>
      </c>
      <c r="I653" s="58">
        <v>2</v>
      </c>
      <c r="J653" s="98" t="s">
        <v>640</v>
      </c>
      <c r="K653" s="97" t="str">
        <f t="shared" si="248"/>
        <v>2488716022</v>
      </c>
      <c r="L653" s="65">
        <f t="shared" si="249"/>
        <v>2449</v>
      </c>
    </row>
    <row r="654" spans="2:12" ht="14.25" customHeight="1" x14ac:dyDescent="0.15">
      <c r="B654" s="124" t="s">
        <v>780</v>
      </c>
      <c r="C654" s="88" t="s">
        <v>710</v>
      </c>
      <c r="D654" s="123">
        <v>5</v>
      </c>
      <c r="E654" s="125">
        <v>684</v>
      </c>
      <c r="F654" s="60" t="s">
        <v>631</v>
      </c>
      <c r="G654" s="95">
        <f t="shared" si="247"/>
        <v>10.96</v>
      </c>
      <c r="H654" s="92">
        <f t="shared" si="246"/>
        <v>7496</v>
      </c>
      <c r="I654" s="58">
        <v>2</v>
      </c>
      <c r="J654" s="98" t="s">
        <v>640</v>
      </c>
      <c r="K654" s="97" t="str">
        <f t="shared" si="248"/>
        <v>2488725022</v>
      </c>
      <c r="L654" s="65">
        <f t="shared" si="249"/>
        <v>2103</v>
      </c>
    </row>
    <row r="655" spans="2:12" ht="14.25" customHeight="1" x14ac:dyDescent="0.15">
      <c r="B655" s="124" t="s">
        <v>781</v>
      </c>
      <c r="C655" s="88" t="s">
        <v>711</v>
      </c>
      <c r="D655" s="123">
        <v>5</v>
      </c>
      <c r="E655" s="125">
        <v>616</v>
      </c>
      <c r="F655" s="60" t="s">
        <v>631</v>
      </c>
      <c r="G655" s="95">
        <f t="shared" si="247"/>
        <v>10.96</v>
      </c>
      <c r="H655" s="92">
        <f t="shared" si="246"/>
        <v>6751</v>
      </c>
      <c r="I655" s="58">
        <v>2</v>
      </c>
      <c r="J655" s="98" t="s">
        <v>640</v>
      </c>
      <c r="K655" s="97" t="str">
        <f t="shared" si="248"/>
        <v>2488735022</v>
      </c>
      <c r="L655" s="65">
        <f t="shared" si="249"/>
        <v>2103</v>
      </c>
    </row>
    <row r="656" spans="2:12" ht="14.25" customHeight="1" x14ac:dyDescent="0.15">
      <c r="B656" s="124" t="s">
        <v>782</v>
      </c>
      <c r="C656" s="88" t="s">
        <v>712</v>
      </c>
      <c r="D656" s="123">
        <v>4</v>
      </c>
      <c r="E656" s="125">
        <v>592</v>
      </c>
      <c r="F656" s="60" t="s">
        <v>631</v>
      </c>
      <c r="G656" s="95">
        <f t="shared" si="247"/>
        <v>10.96</v>
      </c>
      <c r="H656" s="92">
        <f t="shared" si="246"/>
        <v>6488</v>
      </c>
      <c r="I656" s="58">
        <v>2</v>
      </c>
      <c r="J656" s="98" t="s">
        <v>640</v>
      </c>
      <c r="K656" s="97" t="str">
        <f t="shared" si="248"/>
        <v>2488744022</v>
      </c>
      <c r="L656" s="65">
        <f t="shared" si="249"/>
        <v>1752</v>
      </c>
    </row>
    <row r="657" spans="2:12" ht="14.25" customHeight="1" x14ac:dyDescent="0.15">
      <c r="B657" s="124" t="s">
        <v>783</v>
      </c>
      <c r="C657" s="88" t="s">
        <v>713</v>
      </c>
      <c r="D657" s="123">
        <v>4</v>
      </c>
      <c r="E657" s="125">
        <v>533</v>
      </c>
      <c r="F657" s="60" t="s">
        <v>631</v>
      </c>
      <c r="G657" s="95">
        <f t="shared" si="247"/>
        <v>10.96</v>
      </c>
      <c r="H657" s="92">
        <f t="shared" si="246"/>
        <v>5841</v>
      </c>
      <c r="I657" s="58">
        <v>2</v>
      </c>
      <c r="J657" s="98" t="s">
        <v>640</v>
      </c>
      <c r="K657" s="97" t="str">
        <f t="shared" si="248"/>
        <v>2488754022</v>
      </c>
      <c r="L657" s="65">
        <f t="shared" si="249"/>
        <v>1752</v>
      </c>
    </row>
    <row r="658" spans="2:12" ht="14.25" customHeight="1" x14ac:dyDescent="0.15">
      <c r="B658" s="124" t="s">
        <v>784</v>
      </c>
      <c r="C658" s="88" t="s">
        <v>714</v>
      </c>
      <c r="D658" s="123">
        <v>3</v>
      </c>
      <c r="E658" s="125">
        <v>549</v>
      </c>
      <c r="F658" s="60" t="s">
        <v>631</v>
      </c>
      <c r="G658" s="95">
        <f t="shared" si="247"/>
        <v>10.96</v>
      </c>
      <c r="H658" s="92">
        <f t="shared" si="246"/>
        <v>6017</v>
      </c>
      <c r="I658" s="58">
        <v>2</v>
      </c>
      <c r="J658" s="98" t="s">
        <v>640</v>
      </c>
      <c r="K658" s="97" t="str">
        <f t="shared" si="248"/>
        <v>2488763022</v>
      </c>
      <c r="L658" s="65">
        <f t="shared" si="249"/>
        <v>1595</v>
      </c>
    </row>
    <row r="659" spans="2:12" ht="14.25" customHeight="1" x14ac:dyDescent="0.15">
      <c r="B659" s="124" t="s">
        <v>785</v>
      </c>
      <c r="C659" s="88" t="s">
        <v>715</v>
      </c>
      <c r="D659" s="123">
        <v>3</v>
      </c>
      <c r="E659" s="125">
        <v>494</v>
      </c>
      <c r="F659" s="60" t="s">
        <v>631</v>
      </c>
      <c r="G659" s="95">
        <f t="shared" si="247"/>
        <v>10.96</v>
      </c>
      <c r="H659" s="92">
        <f t="shared" si="246"/>
        <v>5414</v>
      </c>
      <c r="I659" s="58">
        <v>2</v>
      </c>
      <c r="J659" s="98" t="s">
        <v>640</v>
      </c>
      <c r="K659" s="97" t="str">
        <f t="shared" si="248"/>
        <v>2488773022</v>
      </c>
      <c r="L659" s="65">
        <f t="shared" si="249"/>
        <v>1595</v>
      </c>
    </row>
    <row r="660" spans="2:12" ht="14.25" customHeight="1" x14ac:dyDescent="0.15">
      <c r="B660" s="124" t="s">
        <v>786</v>
      </c>
      <c r="C660" s="88" t="s">
        <v>716</v>
      </c>
      <c r="D660" s="123">
        <v>2</v>
      </c>
      <c r="E660" s="125">
        <v>501</v>
      </c>
      <c r="F660" s="60" t="s">
        <v>631</v>
      </c>
      <c r="G660" s="95">
        <f t="shared" si="247"/>
        <v>10.96</v>
      </c>
      <c r="H660" s="92">
        <f t="shared" si="246"/>
        <v>5490</v>
      </c>
      <c r="I660" s="58">
        <v>2</v>
      </c>
      <c r="J660" s="98" t="s">
        <v>640</v>
      </c>
      <c r="K660" s="97" t="str">
        <f t="shared" si="248"/>
        <v>2488782022</v>
      </c>
      <c r="L660" s="65">
        <f t="shared" si="249"/>
        <v>1415</v>
      </c>
    </row>
    <row r="661" spans="2:12" ht="14.25" customHeight="1" x14ac:dyDescent="0.15">
      <c r="B661" s="124" t="s">
        <v>787</v>
      </c>
      <c r="C661" s="88" t="s">
        <v>717</v>
      </c>
      <c r="D661" s="123">
        <v>2</v>
      </c>
      <c r="E661" s="125">
        <v>451</v>
      </c>
      <c r="F661" s="60" t="s">
        <v>631</v>
      </c>
      <c r="G661" s="95">
        <f t="shared" si="247"/>
        <v>10.96</v>
      </c>
      <c r="H661" s="92">
        <f t="shared" si="246"/>
        <v>4942</v>
      </c>
      <c r="I661" s="58">
        <v>2</v>
      </c>
      <c r="J661" s="98" t="s">
        <v>640</v>
      </c>
      <c r="K661" s="97" t="str">
        <f t="shared" si="248"/>
        <v>2488792022</v>
      </c>
      <c r="L661" s="65">
        <f t="shared" si="249"/>
        <v>1415</v>
      </c>
    </row>
    <row r="662" spans="2:12" ht="14.25" customHeight="1" x14ac:dyDescent="0.15">
      <c r="B662" s="124" t="s">
        <v>786</v>
      </c>
      <c r="C662" s="88" t="s">
        <v>718</v>
      </c>
      <c r="D662" s="123">
        <v>1</v>
      </c>
      <c r="E662" s="125">
        <v>501</v>
      </c>
      <c r="F662" s="60" t="s">
        <v>631</v>
      </c>
      <c r="G662" s="95">
        <f t="shared" si="247"/>
        <v>10.96</v>
      </c>
      <c r="H662" s="92">
        <f t="shared" si="246"/>
        <v>5490</v>
      </c>
      <c r="I662" s="58">
        <v>2</v>
      </c>
      <c r="J662" s="98" t="s">
        <v>640</v>
      </c>
      <c r="K662" s="97" t="str">
        <f t="shared" si="248"/>
        <v>2488781022</v>
      </c>
      <c r="L662" s="65">
        <f t="shared" si="249"/>
        <v>5</v>
      </c>
    </row>
    <row r="663" spans="2:12" ht="14.25" customHeight="1" x14ac:dyDescent="0.15">
      <c r="B663" s="124" t="s">
        <v>787</v>
      </c>
      <c r="C663" s="88" t="s">
        <v>719</v>
      </c>
      <c r="D663" s="123">
        <v>1</v>
      </c>
      <c r="E663" s="125">
        <v>451</v>
      </c>
      <c r="F663" s="60" t="s">
        <v>631</v>
      </c>
      <c r="G663" s="95">
        <f t="shared" si="247"/>
        <v>10.96</v>
      </c>
      <c r="H663" s="92">
        <f t="shared" si="246"/>
        <v>4942</v>
      </c>
      <c r="I663" s="58">
        <v>2</v>
      </c>
      <c r="J663" s="98" t="s">
        <v>640</v>
      </c>
      <c r="K663" s="97" t="str">
        <f t="shared" si="248"/>
        <v>2488791022</v>
      </c>
      <c r="L663" s="65">
        <f t="shared" si="249"/>
        <v>5</v>
      </c>
    </row>
    <row r="664" spans="2:12" ht="14.25" customHeight="1" x14ac:dyDescent="0.15">
      <c r="B664" s="124" t="s">
        <v>788</v>
      </c>
      <c r="C664" s="88" t="s">
        <v>720</v>
      </c>
      <c r="D664" s="123">
        <v>3</v>
      </c>
      <c r="E664" s="125">
        <v>684</v>
      </c>
      <c r="F664" s="60" t="s">
        <v>631</v>
      </c>
      <c r="G664" s="95">
        <f t="shared" si="247"/>
        <v>10.96</v>
      </c>
      <c r="H664" s="92">
        <f t="shared" si="246"/>
        <v>7496</v>
      </c>
      <c r="I664" s="58">
        <v>2</v>
      </c>
      <c r="J664" s="98" t="s">
        <v>640</v>
      </c>
      <c r="K664" s="97" t="str">
        <f t="shared" si="248"/>
        <v>2488803022</v>
      </c>
      <c r="L664" s="65">
        <f t="shared" si="249"/>
        <v>2103</v>
      </c>
    </row>
    <row r="665" spans="2:12" ht="14.25" customHeight="1" x14ac:dyDescent="0.15">
      <c r="B665" s="124" t="s">
        <v>789</v>
      </c>
      <c r="C665" s="88" t="s">
        <v>721</v>
      </c>
      <c r="D665" s="123">
        <v>3</v>
      </c>
      <c r="E665" s="125">
        <v>616</v>
      </c>
      <c r="F665" s="60" t="s">
        <v>631</v>
      </c>
      <c r="G665" s="95">
        <f t="shared" si="247"/>
        <v>10.96</v>
      </c>
      <c r="H665" s="92">
        <f t="shared" si="246"/>
        <v>6751</v>
      </c>
      <c r="I665" s="58">
        <v>2</v>
      </c>
      <c r="J665" s="98" t="s">
        <v>640</v>
      </c>
      <c r="K665" s="97" t="str">
        <f t="shared" si="248"/>
        <v>2488813022</v>
      </c>
      <c r="L665" s="65">
        <f t="shared" si="249"/>
        <v>2103</v>
      </c>
    </row>
    <row r="666" spans="2:12" ht="14.25" customHeight="1" x14ac:dyDescent="0.15">
      <c r="B666" s="124" t="s">
        <v>790</v>
      </c>
      <c r="C666" s="88" t="s">
        <v>722</v>
      </c>
      <c r="D666" s="123">
        <v>2</v>
      </c>
      <c r="E666" s="125">
        <v>571</v>
      </c>
      <c r="F666" s="60" t="s">
        <v>631</v>
      </c>
      <c r="G666" s="95">
        <f t="shared" si="247"/>
        <v>10.96</v>
      </c>
      <c r="H666" s="92">
        <f t="shared" si="246"/>
        <v>6258</v>
      </c>
      <c r="I666" s="58">
        <v>2</v>
      </c>
      <c r="J666" s="98" t="s">
        <v>640</v>
      </c>
      <c r="K666" s="97" t="str">
        <f t="shared" si="248"/>
        <v>2488822022</v>
      </c>
      <c r="L666" s="65">
        <f t="shared" si="249"/>
        <v>1243</v>
      </c>
    </row>
    <row r="667" spans="2:12" ht="14.25" customHeight="1" x14ac:dyDescent="0.15">
      <c r="B667" s="124" t="s">
        <v>791</v>
      </c>
      <c r="C667" s="88" t="s">
        <v>723</v>
      </c>
      <c r="D667" s="123">
        <v>2</v>
      </c>
      <c r="E667" s="125">
        <v>514</v>
      </c>
      <c r="F667" s="60" t="s">
        <v>631</v>
      </c>
      <c r="G667" s="95">
        <f t="shared" si="247"/>
        <v>10.96</v>
      </c>
      <c r="H667" s="92">
        <f t="shared" si="246"/>
        <v>5633</v>
      </c>
      <c r="I667" s="58">
        <v>2</v>
      </c>
      <c r="J667" s="98" t="s">
        <v>640</v>
      </c>
      <c r="K667" s="97" t="str">
        <f t="shared" si="248"/>
        <v>2488832022</v>
      </c>
      <c r="L667" s="65">
        <f t="shared" si="249"/>
        <v>1243</v>
      </c>
    </row>
    <row r="668" spans="2:12" ht="14.25" customHeight="1" x14ac:dyDescent="0.15">
      <c r="B668" s="124" t="s">
        <v>792</v>
      </c>
      <c r="C668" s="88" t="s">
        <v>724</v>
      </c>
      <c r="D668" s="123">
        <v>1</v>
      </c>
      <c r="E668" s="125">
        <v>500</v>
      </c>
      <c r="F668" s="60" t="s">
        <v>631</v>
      </c>
      <c r="G668" s="95">
        <f t="shared" si="247"/>
        <v>10.96</v>
      </c>
      <c r="H668" s="92">
        <f t="shared" si="246"/>
        <v>5480</v>
      </c>
      <c r="I668" s="58">
        <v>2</v>
      </c>
      <c r="J668" s="98" t="s">
        <v>640</v>
      </c>
      <c r="K668" s="97" t="str">
        <f t="shared" si="248"/>
        <v>2488841022</v>
      </c>
      <c r="L668" s="65">
        <f t="shared" si="249"/>
        <v>5</v>
      </c>
    </row>
    <row r="669" spans="2:12" ht="14.25" customHeight="1" x14ac:dyDescent="0.15">
      <c r="B669" s="124" t="s">
        <v>793</v>
      </c>
      <c r="C669" s="88" t="s">
        <v>725</v>
      </c>
      <c r="D669" s="123">
        <v>1</v>
      </c>
      <c r="E669" s="125">
        <v>450</v>
      </c>
      <c r="F669" s="60" t="s">
        <v>631</v>
      </c>
      <c r="G669" s="95">
        <f t="shared" si="247"/>
        <v>10.96</v>
      </c>
      <c r="H669" s="92">
        <f t="shared" si="246"/>
        <v>4932</v>
      </c>
      <c r="I669" s="58">
        <v>2</v>
      </c>
      <c r="J669" s="98" t="s">
        <v>640</v>
      </c>
      <c r="K669" s="97" t="str">
        <f t="shared" si="248"/>
        <v>2488851022</v>
      </c>
      <c r="L669" s="65">
        <f t="shared" si="249"/>
        <v>5</v>
      </c>
    </row>
    <row r="670" spans="2:12" ht="14.25" customHeight="1" x14ac:dyDescent="0.15">
      <c r="B670" s="124" t="s">
        <v>97</v>
      </c>
      <c r="C670" s="123" t="s">
        <v>284</v>
      </c>
      <c r="D670" s="123">
        <v>6</v>
      </c>
      <c r="E670" s="125">
        <v>646</v>
      </c>
      <c r="F670" s="60" t="s">
        <v>631</v>
      </c>
      <c r="G670" s="95">
        <f t="shared" si="247"/>
        <v>10.96</v>
      </c>
      <c r="H670" s="92">
        <f t="shared" si="246"/>
        <v>7080</v>
      </c>
      <c r="I670" s="58">
        <v>2</v>
      </c>
      <c r="J670" s="98" t="s">
        <v>640</v>
      </c>
      <c r="K670" s="97" t="str">
        <f t="shared" si="248"/>
        <v>2491116022</v>
      </c>
      <c r="L670" s="65">
        <f>L490</f>
        <v>2449</v>
      </c>
    </row>
    <row r="671" spans="2:12" ht="14.25" customHeight="1" x14ac:dyDescent="0.15">
      <c r="B671" s="124" t="s">
        <v>506</v>
      </c>
      <c r="C671" s="123" t="s">
        <v>285</v>
      </c>
      <c r="D671" s="123">
        <v>6</v>
      </c>
      <c r="E671" s="125">
        <v>581</v>
      </c>
      <c r="F671" s="60" t="s">
        <v>631</v>
      </c>
      <c r="G671" s="95">
        <f t="shared" si="247"/>
        <v>10.96</v>
      </c>
      <c r="H671" s="92">
        <f t="shared" si="246"/>
        <v>6367</v>
      </c>
      <c r="I671" s="58">
        <v>2</v>
      </c>
      <c r="J671" s="98" t="s">
        <v>640</v>
      </c>
      <c r="K671" s="97" t="str">
        <f t="shared" si="248"/>
        <v>2491526022</v>
      </c>
      <c r="L671" s="65">
        <f t="shared" ref="L671:L734" si="250">L491</f>
        <v>2449</v>
      </c>
    </row>
    <row r="672" spans="2:12" ht="14.25" customHeight="1" x14ac:dyDescent="0.15">
      <c r="B672" s="124" t="s">
        <v>98</v>
      </c>
      <c r="C672" s="123" t="s">
        <v>286</v>
      </c>
      <c r="D672" s="123">
        <v>5</v>
      </c>
      <c r="E672" s="125">
        <v>549</v>
      </c>
      <c r="F672" s="60" t="s">
        <v>631</v>
      </c>
      <c r="G672" s="95">
        <f t="shared" si="247"/>
        <v>10.96</v>
      </c>
      <c r="H672" s="92">
        <f t="shared" si="246"/>
        <v>6017</v>
      </c>
      <c r="I672" s="58">
        <v>2</v>
      </c>
      <c r="J672" s="98" t="s">
        <v>640</v>
      </c>
      <c r="K672" s="97" t="str">
        <f t="shared" si="248"/>
        <v>2491125022</v>
      </c>
      <c r="L672" s="65">
        <f t="shared" si="250"/>
        <v>2103</v>
      </c>
    </row>
    <row r="673" spans="2:12" ht="14.25" customHeight="1" x14ac:dyDescent="0.15">
      <c r="B673" s="124" t="s">
        <v>507</v>
      </c>
      <c r="C673" s="123" t="s">
        <v>287</v>
      </c>
      <c r="D673" s="123">
        <v>5</v>
      </c>
      <c r="E673" s="125">
        <v>494</v>
      </c>
      <c r="F673" s="60" t="s">
        <v>631</v>
      </c>
      <c r="G673" s="95">
        <f t="shared" si="247"/>
        <v>10.96</v>
      </c>
      <c r="H673" s="92">
        <f t="shared" si="246"/>
        <v>5414</v>
      </c>
      <c r="I673" s="58">
        <v>2</v>
      </c>
      <c r="J673" s="98" t="s">
        <v>640</v>
      </c>
      <c r="K673" s="97" t="str">
        <f t="shared" si="248"/>
        <v>2491555022</v>
      </c>
      <c r="L673" s="65">
        <f t="shared" si="250"/>
        <v>2103</v>
      </c>
    </row>
    <row r="674" spans="2:12" ht="14.25" customHeight="1" x14ac:dyDescent="0.15">
      <c r="B674" s="124" t="s">
        <v>99</v>
      </c>
      <c r="C674" s="123" t="s">
        <v>288</v>
      </c>
      <c r="D674" s="123">
        <v>4</v>
      </c>
      <c r="E674" s="125">
        <v>454</v>
      </c>
      <c r="F674" s="60" t="s">
        <v>631</v>
      </c>
      <c r="G674" s="95">
        <f t="shared" si="247"/>
        <v>10.96</v>
      </c>
      <c r="H674" s="92">
        <f t="shared" si="246"/>
        <v>4975</v>
      </c>
      <c r="I674" s="58">
        <v>2</v>
      </c>
      <c r="J674" s="98" t="s">
        <v>640</v>
      </c>
      <c r="K674" s="97" t="str">
        <f t="shared" si="248"/>
        <v>2491134022</v>
      </c>
      <c r="L674" s="65">
        <f t="shared" si="250"/>
        <v>1752</v>
      </c>
    </row>
    <row r="675" spans="2:12" ht="14.25" customHeight="1" x14ac:dyDescent="0.15">
      <c r="B675" s="124" t="s">
        <v>508</v>
      </c>
      <c r="C675" s="123" t="s">
        <v>289</v>
      </c>
      <c r="D675" s="123">
        <v>4</v>
      </c>
      <c r="E675" s="125">
        <v>409</v>
      </c>
      <c r="F675" s="60" t="s">
        <v>631</v>
      </c>
      <c r="G675" s="95">
        <f t="shared" si="247"/>
        <v>10.96</v>
      </c>
      <c r="H675" s="92">
        <f t="shared" si="246"/>
        <v>4482</v>
      </c>
      <c r="I675" s="58">
        <v>2</v>
      </c>
      <c r="J675" s="98" t="s">
        <v>640</v>
      </c>
      <c r="K675" s="97" t="str">
        <f t="shared" si="248"/>
        <v>2491584022</v>
      </c>
      <c r="L675" s="65">
        <f t="shared" si="250"/>
        <v>1752</v>
      </c>
    </row>
    <row r="676" spans="2:12" ht="14.25" customHeight="1" x14ac:dyDescent="0.15">
      <c r="B676" s="124" t="s">
        <v>100</v>
      </c>
      <c r="C676" s="123" t="s">
        <v>290</v>
      </c>
      <c r="D676" s="123">
        <v>3</v>
      </c>
      <c r="E676" s="125">
        <v>408</v>
      </c>
      <c r="F676" s="60" t="s">
        <v>631</v>
      </c>
      <c r="G676" s="95">
        <f t="shared" si="247"/>
        <v>10.96</v>
      </c>
      <c r="H676" s="92">
        <f t="shared" si="246"/>
        <v>4471</v>
      </c>
      <c r="I676" s="58">
        <v>2</v>
      </c>
      <c r="J676" s="98" t="s">
        <v>640</v>
      </c>
      <c r="K676" s="97" t="str">
        <f t="shared" si="248"/>
        <v>2491143022</v>
      </c>
      <c r="L676" s="65">
        <f t="shared" si="250"/>
        <v>1595</v>
      </c>
    </row>
    <row r="677" spans="2:12" ht="14.25" customHeight="1" x14ac:dyDescent="0.15">
      <c r="B677" s="124" t="s">
        <v>509</v>
      </c>
      <c r="C677" s="123" t="s">
        <v>291</v>
      </c>
      <c r="D677" s="123">
        <v>3</v>
      </c>
      <c r="E677" s="125">
        <v>367</v>
      </c>
      <c r="F677" s="60" t="s">
        <v>631</v>
      </c>
      <c r="G677" s="95">
        <f t="shared" si="247"/>
        <v>10.96</v>
      </c>
      <c r="H677" s="92">
        <f t="shared" si="246"/>
        <v>4022</v>
      </c>
      <c r="I677" s="58">
        <v>2</v>
      </c>
      <c r="J677" s="98" t="s">
        <v>640</v>
      </c>
      <c r="K677" s="97" t="str">
        <f t="shared" si="248"/>
        <v>2491613022</v>
      </c>
      <c r="L677" s="65">
        <f t="shared" si="250"/>
        <v>1595</v>
      </c>
    </row>
    <row r="678" spans="2:12" ht="14.25" customHeight="1" x14ac:dyDescent="0.15">
      <c r="B678" s="124" t="s">
        <v>101</v>
      </c>
      <c r="C678" s="123" t="s">
        <v>292</v>
      </c>
      <c r="D678" s="123">
        <v>2</v>
      </c>
      <c r="E678" s="125">
        <v>356</v>
      </c>
      <c r="F678" s="60" t="s">
        <v>631</v>
      </c>
      <c r="G678" s="95">
        <f t="shared" si="247"/>
        <v>10.96</v>
      </c>
      <c r="H678" s="92">
        <f t="shared" si="246"/>
        <v>3901</v>
      </c>
      <c r="I678" s="58">
        <v>2</v>
      </c>
      <c r="J678" s="98" t="s">
        <v>640</v>
      </c>
      <c r="K678" s="97" t="str">
        <f t="shared" si="248"/>
        <v>2491152022</v>
      </c>
      <c r="L678" s="65">
        <f t="shared" si="250"/>
        <v>1415</v>
      </c>
    </row>
    <row r="679" spans="2:12" ht="14.25" customHeight="1" x14ac:dyDescent="0.15">
      <c r="B679" s="124" t="s">
        <v>510</v>
      </c>
      <c r="C679" s="123" t="s">
        <v>293</v>
      </c>
      <c r="D679" s="123">
        <v>2</v>
      </c>
      <c r="E679" s="125">
        <v>320</v>
      </c>
      <c r="F679" s="60" t="s">
        <v>631</v>
      </c>
      <c r="G679" s="95">
        <f t="shared" si="247"/>
        <v>10.96</v>
      </c>
      <c r="H679" s="92">
        <f t="shared" si="246"/>
        <v>3507</v>
      </c>
      <c r="I679" s="58">
        <v>2</v>
      </c>
      <c r="J679" s="98" t="s">
        <v>640</v>
      </c>
      <c r="K679" s="97" t="str">
        <f t="shared" si="248"/>
        <v>2491642022</v>
      </c>
      <c r="L679" s="65">
        <f t="shared" si="250"/>
        <v>1415</v>
      </c>
    </row>
    <row r="680" spans="2:12" ht="14.25" customHeight="1" x14ac:dyDescent="0.15">
      <c r="B680" s="124" t="s">
        <v>101</v>
      </c>
      <c r="C680" s="123" t="s">
        <v>831</v>
      </c>
      <c r="D680" s="123">
        <v>1</v>
      </c>
      <c r="E680" s="125">
        <v>356</v>
      </c>
      <c r="F680" s="60" t="s">
        <v>631</v>
      </c>
      <c r="G680" s="95">
        <f t="shared" si="247"/>
        <v>10.96</v>
      </c>
      <c r="H680" s="92">
        <f t="shared" si="246"/>
        <v>3901</v>
      </c>
      <c r="I680" s="58">
        <v>2</v>
      </c>
      <c r="J680" s="98" t="s">
        <v>640</v>
      </c>
      <c r="K680" s="97" t="str">
        <f t="shared" si="248"/>
        <v>2491151022</v>
      </c>
      <c r="L680" s="65">
        <f t="shared" si="250"/>
        <v>5</v>
      </c>
    </row>
    <row r="681" spans="2:12" ht="14.25" customHeight="1" x14ac:dyDescent="0.15">
      <c r="B681" s="124" t="s">
        <v>510</v>
      </c>
      <c r="C681" s="123" t="s">
        <v>832</v>
      </c>
      <c r="D681" s="123">
        <v>1</v>
      </c>
      <c r="E681" s="125">
        <v>320</v>
      </c>
      <c r="F681" s="60" t="s">
        <v>631</v>
      </c>
      <c r="G681" s="95">
        <f t="shared" si="247"/>
        <v>10.96</v>
      </c>
      <c r="H681" s="92">
        <f t="shared" si="246"/>
        <v>3507</v>
      </c>
      <c r="I681" s="58">
        <v>2</v>
      </c>
      <c r="J681" s="98" t="s">
        <v>640</v>
      </c>
      <c r="K681" s="97" t="str">
        <f t="shared" si="248"/>
        <v>2491641022</v>
      </c>
      <c r="L681" s="65">
        <f t="shared" si="250"/>
        <v>5</v>
      </c>
    </row>
    <row r="682" spans="2:12" ht="14.25" customHeight="1" x14ac:dyDescent="0.15">
      <c r="B682" s="124" t="s">
        <v>102</v>
      </c>
      <c r="C682" s="123" t="s">
        <v>294</v>
      </c>
      <c r="D682" s="123">
        <v>6</v>
      </c>
      <c r="E682" s="125">
        <v>421</v>
      </c>
      <c r="F682" s="60" t="s">
        <v>631</v>
      </c>
      <c r="G682" s="95">
        <f t="shared" si="247"/>
        <v>10.96</v>
      </c>
      <c r="H682" s="92">
        <f t="shared" si="246"/>
        <v>4614</v>
      </c>
      <c r="I682" s="58">
        <v>2</v>
      </c>
      <c r="J682" s="98" t="s">
        <v>640</v>
      </c>
      <c r="K682" s="97" t="str">
        <f t="shared" si="248"/>
        <v>2491316022</v>
      </c>
      <c r="L682" s="65">
        <f t="shared" si="250"/>
        <v>1827</v>
      </c>
    </row>
    <row r="683" spans="2:12" ht="14.25" customHeight="1" x14ac:dyDescent="0.15">
      <c r="B683" s="124" t="s">
        <v>511</v>
      </c>
      <c r="C683" s="123" t="s">
        <v>295</v>
      </c>
      <c r="D683" s="123">
        <v>6</v>
      </c>
      <c r="E683" s="125">
        <v>379</v>
      </c>
      <c r="F683" s="60" t="s">
        <v>631</v>
      </c>
      <c r="G683" s="95">
        <f t="shared" si="247"/>
        <v>10.96</v>
      </c>
      <c r="H683" s="92">
        <f t="shared" ref="H683:H746" si="251">ROUNDDOWN(E683*G683,0)</f>
        <v>4153</v>
      </c>
      <c r="I683" s="58">
        <v>2</v>
      </c>
      <c r="J683" s="98" t="s">
        <v>640</v>
      </c>
      <c r="K683" s="97" t="str">
        <f t="shared" si="248"/>
        <v>2491676022</v>
      </c>
      <c r="L683" s="65">
        <f t="shared" si="250"/>
        <v>1827</v>
      </c>
    </row>
    <row r="684" spans="2:12" ht="14.25" customHeight="1" x14ac:dyDescent="0.15">
      <c r="B684" s="124" t="s">
        <v>103</v>
      </c>
      <c r="C684" s="123" t="s">
        <v>296</v>
      </c>
      <c r="D684" s="123">
        <v>5</v>
      </c>
      <c r="E684" s="125">
        <v>369</v>
      </c>
      <c r="F684" s="60" t="s">
        <v>631</v>
      </c>
      <c r="G684" s="95">
        <f t="shared" ref="G684:G747" si="252">G$490</f>
        <v>10.96</v>
      </c>
      <c r="H684" s="92">
        <f t="shared" si="251"/>
        <v>4044</v>
      </c>
      <c r="I684" s="58">
        <v>2</v>
      </c>
      <c r="J684" s="98" t="s">
        <v>640</v>
      </c>
      <c r="K684" s="97" t="str">
        <f t="shared" si="248"/>
        <v>2491325022</v>
      </c>
      <c r="L684" s="65">
        <f t="shared" si="250"/>
        <v>1398</v>
      </c>
    </row>
    <row r="685" spans="2:12" ht="14.25" customHeight="1" x14ac:dyDescent="0.15">
      <c r="B685" s="124" t="s">
        <v>512</v>
      </c>
      <c r="C685" s="123" t="s">
        <v>297</v>
      </c>
      <c r="D685" s="123">
        <v>5</v>
      </c>
      <c r="E685" s="125">
        <v>332</v>
      </c>
      <c r="F685" s="60" t="s">
        <v>631</v>
      </c>
      <c r="G685" s="95">
        <f t="shared" si="252"/>
        <v>10.96</v>
      </c>
      <c r="H685" s="92">
        <f t="shared" si="251"/>
        <v>3638</v>
      </c>
      <c r="I685" s="58">
        <v>2</v>
      </c>
      <c r="J685" s="98" t="s">
        <v>640</v>
      </c>
      <c r="K685" s="97" t="str">
        <f t="shared" si="248"/>
        <v>2491705022</v>
      </c>
      <c r="L685" s="65">
        <f t="shared" si="250"/>
        <v>1398</v>
      </c>
    </row>
    <row r="686" spans="2:12" ht="14.25" customHeight="1" x14ac:dyDescent="0.15">
      <c r="B686" s="124" t="s">
        <v>104</v>
      </c>
      <c r="C686" s="123" t="s">
        <v>298</v>
      </c>
      <c r="D686" s="123">
        <v>4</v>
      </c>
      <c r="E686" s="125">
        <v>223</v>
      </c>
      <c r="F686" s="60" t="s">
        <v>631</v>
      </c>
      <c r="G686" s="95">
        <f t="shared" si="252"/>
        <v>10.96</v>
      </c>
      <c r="H686" s="92">
        <f t="shared" si="251"/>
        <v>2444</v>
      </c>
      <c r="I686" s="58">
        <v>2</v>
      </c>
      <c r="J686" s="98" t="s">
        <v>640</v>
      </c>
      <c r="K686" s="97" t="str">
        <f t="shared" si="248"/>
        <v>2491334022</v>
      </c>
      <c r="L686" s="65">
        <f t="shared" si="250"/>
        <v>2457</v>
      </c>
    </row>
    <row r="687" spans="2:12" ht="14.25" customHeight="1" x14ac:dyDescent="0.15">
      <c r="B687" s="124" t="s">
        <v>513</v>
      </c>
      <c r="C687" s="123" t="s">
        <v>299</v>
      </c>
      <c r="D687" s="123">
        <v>4</v>
      </c>
      <c r="E687" s="125">
        <v>201</v>
      </c>
      <c r="F687" s="60" t="s">
        <v>631</v>
      </c>
      <c r="G687" s="95">
        <f t="shared" si="252"/>
        <v>10.96</v>
      </c>
      <c r="H687" s="92">
        <f t="shared" si="251"/>
        <v>2202</v>
      </c>
      <c r="I687" s="58">
        <v>2</v>
      </c>
      <c r="J687" s="98" t="s">
        <v>640</v>
      </c>
      <c r="K687" s="97" t="str">
        <f t="shared" si="248"/>
        <v>2491734022</v>
      </c>
      <c r="L687" s="65">
        <f t="shared" si="250"/>
        <v>2457</v>
      </c>
    </row>
    <row r="688" spans="2:12" ht="14.25" customHeight="1" x14ac:dyDescent="0.15">
      <c r="B688" s="124" t="s">
        <v>105</v>
      </c>
      <c r="C688" s="123" t="s">
        <v>300</v>
      </c>
      <c r="D688" s="123">
        <v>3</v>
      </c>
      <c r="E688" s="125">
        <v>168</v>
      </c>
      <c r="F688" s="60" t="s">
        <v>631</v>
      </c>
      <c r="G688" s="95">
        <f t="shared" si="252"/>
        <v>10.96</v>
      </c>
      <c r="H688" s="92">
        <f t="shared" si="251"/>
        <v>1841</v>
      </c>
      <c r="I688" s="58">
        <v>2</v>
      </c>
      <c r="J688" s="98" t="s">
        <v>640</v>
      </c>
      <c r="K688" s="97" t="str">
        <f t="shared" si="248"/>
        <v>2491343022</v>
      </c>
      <c r="L688" s="65">
        <f t="shared" si="250"/>
        <v>2721</v>
      </c>
    </row>
    <row r="689" spans="2:12" ht="14.25" customHeight="1" x14ac:dyDescent="0.15">
      <c r="B689" s="124" t="s">
        <v>514</v>
      </c>
      <c r="C689" s="123" t="s">
        <v>301</v>
      </c>
      <c r="D689" s="123">
        <v>3</v>
      </c>
      <c r="E689" s="125">
        <v>151</v>
      </c>
      <c r="F689" s="60" t="s">
        <v>631</v>
      </c>
      <c r="G689" s="95">
        <f t="shared" si="252"/>
        <v>10.96</v>
      </c>
      <c r="H689" s="92">
        <f t="shared" si="251"/>
        <v>1654</v>
      </c>
      <c r="I689" s="58">
        <v>2</v>
      </c>
      <c r="J689" s="98" t="s">
        <v>640</v>
      </c>
      <c r="K689" s="97" t="str">
        <f t="shared" si="248"/>
        <v>2491763022</v>
      </c>
      <c r="L689" s="65">
        <f t="shared" si="250"/>
        <v>2721</v>
      </c>
    </row>
    <row r="690" spans="2:12" ht="14.25" customHeight="1" x14ac:dyDescent="0.15">
      <c r="B690" s="124" t="s">
        <v>106</v>
      </c>
      <c r="C690" s="123" t="s">
        <v>302</v>
      </c>
      <c r="D690" s="123">
        <v>2</v>
      </c>
      <c r="E690" s="125">
        <v>121</v>
      </c>
      <c r="F690" s="60" t="s">
        <v>631</v>
      </c>
      <c r="G690" s="95">
        <f t="shared" si="252"/>
        <v>10.96</v>
      </c>
      <c r="H690" s="92">
        <f t="shared" si="251"/>
        <v>1326</v>
      </c>
      <c r="I690" s="58">
        <v>2</v>
      </c>
      <c r="J690" s="98" t="s">
        <v>640</v>
      </c>
      <c r="K690" s="97" t="str">
        <f t="shared" si="248"/>
        <v>2491352022</v>
      </c>
      <c r="L690" s="65">
        <f t="shared" si="250"/>
        <v>2805</v>
      </c>
    </row>
    <row r="691" spans="2:12" ht="14.25" customHeight="1" x14ac:dyDescent="0.15">
      <c r="B691" s="124" t="s">
        <v>515</v>
      </c>
      <c r="C691" s="123" t="s">
        <v>303</v>
      </c>
      <c r="D691" s="123">
        <v>2</v>
      </c>
      <c r="E691" s="125">
        <v>109</v>
      </c>
      <c r="F691" s="60" t="s">
        <v>631</v>
      </c>
      <c r="G691" s="95">
        <f t="shared" si="252"/>
        <v>10.96</v>
      </c>
      <c r="H691" s="92">
        <f t="shared" si="251"/>
        <v>1194</v>
      </c>
      <c r="I691" s="58">
        <v>2</v>
      </c>
      <c r="J691" s="98" t="s">
        <v>640</v>
      </c>
      <c r="K691" s="97" t="str">
        <f t="shared" si="248"/>
        <v>2491792022</v>
      </c>
      <c r="L691" s="65">
        <f t="shared" si="250"/>
        <v>2805</v>
      </c>
    </row>
    <row r="692" spans="2:12" ht="14.25" customHeight="1" x14ac:dyDescent="0.15">
      <c r="B692" s="124" t="s">
        <v>106</v>
      </c>
      <c r="C692" s="123" t="s">
        <v>726</v>
      </c>
      <c r="D692" s="123">
        <v>1</v>
      </c>
      <c r="E692" s="125">
        <v>121</v>
      </c>
      <c r="F692" s="60" t="s">
        <v>631</v>
      </c>
      <c r="G692" s="95">
        <f t="shared" si="252"/>
        <v>10.96</v>
      </c>
      <c r="H692" s="92">
        <f t="shared" si="251"/>
        <v>1326</v>
      </c>
      <c r="I692" s="58">
        <v>2</v>
      </c>
      <c r="J692" s="98" t="s">
        <v>640</v>
      </c>
      <c r="K692" s="97" t="str">
        <f t="shared" si="248"/>
        <v>2491351022</v>
      </c>
      <c r="L692" s="65">
        <f t="shared" si="250"/>
        <v>85</v>
      </c>
    </row>
    <row r="693" spans="2:12" ht="14.25" customHeight="1" x14ac:dyDescent="0.15">
      <c r="B693" s="124" t="s">
        <v>515</v>
      </c>
      <c r="C693" s="123" t="s">
        <v>727</v>
      </c>
      <c r="D693" s="123">
        <v>1</v>
      </c>
      <c r="E693" s="125">
        <v>109</v>
      </c>
      <c r="F693" s="60" t="s">
        <v>631</v>
      </c>
      <c r="G693" s="95">
        <f t="shared" si="252"/>
        <v>10.96</v>
      </c>
      <c r="H693" s="92">
        <f t="shared" si="251"/>
        <v>1194</v>
      </c>
      <c r="I693" s="58">
        <v>2</v>
      </c>
      <c r="J693" s="98" t="s">
        <v>640</v>
      </c>
      <c r="K693" s="97" t="str">
        <f t="shared" si="248"/>
        <v>2491791022</v>
      </c>
      <c r="L693" s="65">
        <f t="shared" si="250"/>
        <v>85</v>
      </c>
    </row>
    <row r="694" spans="2:12" ht="14.25" customHeight="1" x14ac:dyDescent="0.15">
      <c r="B694" s="124" t="s">
        <v>107</v>
      </c>
      <c r="C694" s="123" t="s">
        <v>304</v>
      </c>
      <c r="D694" s="123">
        <v>3</v>
      </c>
      <c r="E694" s="125">
        <v>549</v>
      </c>
      <c r="F694" s="60" t="s">
        <v>631</v>
      </c>
      <c r="G694" s="95">
        <f t="shared" si="252"/>
        <v>10.96</v>
      </c>
      <c r="H694" s="92">
        <f t="shared" si="251"/>
        <v>6017</v>
      </c>
      <c r="I694" s="58">
        <v>2</v>
      </c>
      <c r="J694" s="98" t="s">
        <v>640</v>
      </c>
      <c r="K694" s="97" t="str">
        <f t="shared" si="248"/>
        <v>2491213022</v>
      </c>
      <c r="L694" s="65">
        <f t="shared" si="250"/>
        <v>2103</v>
      </c>
    </row>
    <row r="695" spans="2:12" ht="14.25" customHeight="1" x14ac:dyDescent="0.15">
      <c r="B695" s="124" t="s">
        <v>516</v>
      </c>
      <c r="C695" s="123" t="s">
        <v>305</v>
      </c>
      <c r="D695" s="123">
        <v>3</v>
      </c>
      <c r="E695" s="125">
        <v>494</v>
      </c>
      <c r="F695" s="60" t="s">
        <v>631</v>
      </c>
      <c r="G695" s="95">
        <f t="shared" si="252"/>
        <v>10.96</v>
      </c>
      <c r="H695" s="92">
        <f t="shared" si="251"/>
        <v>5414</v>
      </c>
      <c r="I695" s="58">
        <v>2</v>
      </c>
      <c r="J695" s="98" t="s">
        <v>640</v>
      </c>
      <c r="K695" s="97" t="str">
        <f t="shared" si="248"/>
        <v>2491823022</v>
      </c>
      <c r="L695" s="65">
        <f t="shared" si="250"/>
        <v>2103</v>
      </c>
    </row>
    <row r="696" spans="2:12" ht="14.25" customHeight="1" x14ac:dyDescent="0.15">
      <c r="B696" s="124" t="s">
        <v>108</v>
      </c>
      <c r="C696" s="123" t="s">
        <v>306</v>
      </c>
      <c r="D696" s="123">
        <v>2</v>
      </c>
      <c r="E696" s="125">
        <v>431</v>
      </c>
      <c r="F696" s="60" t="s">
        <v>631</v>
      </c>
      <c r="G696" s="95">
        <f t="shared" si="252"/>
        <v>10.96</v>
      </c>
      <c r="H696" s="92">
        <f t="shared" si="251"/>
        <v>4723</v>
      </c>
      <c r="I696" s="58">
        <v>2</v>
      </c>
      <c r="J696" s="98" t="s">
        <v>640</v>
      </c>
      <c r="K696" s="97" t="str">
        <f t="shared" si="248"/>
        <v>2491222022</v>
      </c>
      <c r="L696" s="65">
        <f t="shared" si="250"/>
        <v>1243</v>
      </c>
    </row>
    <row r="697" spans="2:12" ht="14.25" customHeight="1" x14ac:dyDescent="0.15">
      <c r="B697" s="124" t="s">
        <v>517</v>
      </c>
      <c r="C697" s="123" t="s">
        <v>307</v>
      </c>
      <c r="D697" s="123">
        <v>2</v>
      </c>
      <c r="E697" s="125">
        <v>388</v>
      </c>
      <c r="F697" s="60" t="s">
        <v>631</v>
      </c>
      <c r="G697" s="95">
        <f t="shared" si="252"/>
        <v>10.96</v>
      </c>
      <c r="H697" s="92">
        <f t="shared" si="251"/>
        <v>4252</v>
      </c>
      <c r="I697" s="58">
        <v>2</v>
      </c>
      <c r="J697" s="98" t="s">
        <v>640</v>
      </c>
      <c r="K697" s="97" t="str">
        <f t="shared" si="248"/>
        <v>2491852022</v>
      </c>
      <c r="L697" s="65">
        <f t="shared" si="250"/>
        <v>1243</v>
      </c>
    </row>
    <row r="698" spans="2:12" ht="14.25" customHeight="1" x14ac:dyDescent="0.15">
      <c r="B698" s="124" t="s">
        <v>109</v>
      </c>
      <c r="C698" s="123" t="s">
        <v>308</v>
      </c>
      <c r="D698" s="123">
        <v>1</v>
      </c>
      <c r="E698" s="125">
        <v>356</v>
      </c>
      <c r="F698" s="60" t="s">
        <v>631</v>
      </c>
      <c r="G698" s="95">
        <f t="shared" si="252"/>
        <v>10.96</v>
      </c>
      <c r="H698" s="92">
        <f t="shared" si="251"/>
        <v>3901</v>
      </c>
      <c r="I698" s="58">
        <v>2</v>
      </c>
      <c r="J698" s="98" t="s">
        <v>640</v>
      </c>
      <c r="K698" s="97" t="str">
        <f t="shared" si="248"/>
        <v>2491231022</v>
      </c>
      <c r="L698" s="65">
        <f t="shared" si="250"/>
        <v>5</v>
      </c>
    </row>
    <row r="699" spans="2:12" ht="14.25" customHeight="1" x14ac:dyDescent="0.15">
      <c r="B699" s="124" t="s">
        <v>518</v>
      </c>
      <c r="C699" s="123" t="s">
        <v>309</v>
      </c>
      <c r="D699" s="123">
        <v>1</v>
      </c>
      <c r="E699" s="125">
        <v>320</v>
      </c>
      <c r="F699" s="60" t="s">
        <v>631</v>
      </c>
      <c r="G699" s="95">
        <f t="shared" si="252"/>
        <v>10.96</v>
      </c>
      <c r="H699" s="92">
        <f t="shared" si="251"/>
        <v>3507</v>
      </c>
      <c r="I699" s="58">
        <v>2</v>
      </c>
      <c r="J699" s="98" t="s">
        <v>640</v>
      </c>
      <c r="K699" s="97" t="str">
        <f t="shared" si="248"/>
        <v>2491881022</v>
      </c>
      <c r="L699" s="65">
        <f t="shared" si="250"/>
        <v>5</v>
      </c>
    </row>
    <row r="700" spans="2:12" ht="14.25" customHeight="1" x14ac:dyDescent="0.15">
      <c r="B700" s="124" t="s">
        <v>110</v>
      </c>
      <c r="C700" s="123" t="s">
        <v>310</v>
      </c>
      <c r="D700" s="123">
        <v>3</v>
      </c>
      <c r="E700" s="125">
        <v>369</v>
      </c>
      <c r="F700" s="60" t="s">
        <v>631</v>
      </c>
      <c r="G700" s="95">
        <f t="shared" si="252"/>
        <v>10.96</v>
      </c>
      <c r="H700" s="92">
        <f t="shared" si="251"/>
        <v>4044</v>
      </c>
      <c r="I700" s="58">
        <v>2</v>
      </c>
      <c r="J700" s="98" t="s">
        <v>640</v>
      </c>
      <c r="K700" s="97" t="str">
        <f t="shared" si="248"/>
        <v>2491413022</v>
      </c>
      <c r="L700" s="65">
        <f t="shared" si="250"/>
        <v>1398</v>
      </c>
    </row>
    <row r="701" spans="2:12" ht="14.25" customHeight="1" x14ac:dyDescent="0.15">
      <c r="B701" s="124" t="s">
        <v>519</v>
      </c>
      <c r="C701" s="123" t="s">
        <v>311</v>
      </c>
      <c r="D701" s="123">
        <v>3</v>
      </c>
      <c r="E701" s="125">
        <v>332</v>
      </c>
      <c r="F701" s="60" t="s">
        <v>631</v>
      </c>
      <c r="G701" s="95">
        <f t="shared" si="252"/>
        <v>10.96</v>
      </c>
      <c r="H701" s="92">
        <f t="shared" si="251"/>
        <v>3638</v>
      </c>
      <c r="I701" s="58">
        <v>2</v>
      </c>
      <c r="J701" s="98" t="s">
        <v>640</v>
      </c>
      <c r="K701" s="97" t="str">
        <f t="shared" si="248"/>
        <v>2491913022</v>
      </c>
      <c r="L701" s="65">
        <f t="shared" si="250"/>
        <v>1398</v>
      </c>
    </row>
    <row r="702" spans="2:12" ht="14.25" customHeight="1" x14ac:dyDescent="0.15">
      <c r="B702" s="124" t="s">
        <v>111</v>
      </c>
      <c r="C702" s="123" t="s">
        <v>312</v>
      </c>
      <c r="D702" s="123">
        <v>2</v>
      </c>
      <c r="E702" s="125">
        <v>195</v>
      </c>
      <c r="F702" s="60" t="s">
        <v>631</v>
      </c>
      <c r="G702" s="95">
        <f t="shared" si="252"/>
        <v>10.96</v>
      </c>
      <c r="H702" s="92">
        <f t="shared" si="251"/>
        <v>2137</v>
      </c>
      <c r="I702" s="58">
        <v>2</v>
      </c>
      <c r="J702" s="98" t="s">
        <v>640</v>
      </c>
      <c r="K702" s="97" t="str">
        <f t="shared" si="248"/>
        <v>2491422022</v>
      </c>
      <c r="L702" s="65">
        <f t="shared" si="250"/>
        <v>2305</v>
      </c>
    </row>
    <row r="703" spans="2:12" ht="14.25" customHeight="1" x14ac:dyDescent="0.15">
      <c r="B703" s="124" t="s">
        <v>520</v>
      </c>
      <c r="C703" s="123" t="s">
        <v>313</v>
      </c>
      <c r="D703" s="123">
        <v>2</v>
      </c>
      <c r="E703" s="125">
        <v>176</v>
      </c>
      <c r="F703" s="60" t="s">
        <v>631</v>
      </c>
      <c r="G703" s="95">
        <f t="shared" si="252"/>
        <v>10.96</v>
      </c>
      <c r="H703" s="92">
        <f t="shared" si="251"/>
        <v>1928</v>
      </c>
      <c r="I703" s="58">
        <v>2</v>
      </c>
      <c r="J703" s="98" t="s">
        <v>640</v>
      </c>
      <c r="K703" s="97" t="str">
        <f t="shared" si="248"/>
        <v>2491942022</v>
      </c>
      <c r="L703" s="65">
        <f t="shared" si="250"/>
        <v>2305</v>
      </c>
    </row>
    <row r="704" spans="2:12" ht="14.25" customHeight="1" x14ac:dyDescent="0.15">
      <c r="B704" s="124" t="s">
        <v>112</v>
      </c>
      <c r="C704" s="123" t="s">
        <v>314</v>
      </c>
      <c r="D704" s="123">
        <v>1</v>
      </c>
      <c r="E704" s="125">
        <v>121</v>
      </c>
      <c r="F704" s="60" t="s">
        <v>631</v>
      </c>
      <c r="G704" s="95">
        <f t="shared" si="252"/>
        <v>10.96</v>
      </c>
      <c r="H704" s="92">
        <f t="shared" si="251"/>
        <v>1326</v>
      </c>
      <c r="I704" s="58">
        <v>2</v>
      </c>
      <c r="J704" s="98" t="s">
        <v>640</v>
      </c>
      <c r="K704" s="97" t="str">
        <f t="shared" si="248"/>
        <v>2491431022</v>
      </c>
      <c r="L704" s="65">
        <f t="shared" si="250"/>
        <v>85</v>
      </c>
    </row>
    <row r="705" spans="2:12" ht="14.25" customHeight="1" x14ac:dyDescent="0.15">
      <c r="B705" s="124" t="s">
        <v>521</v>
      </c>
      <c r="C705" s="123" t="s">
        <v>315</v>
      </c>
      <c r="D705" s="123">
        <v>1</v>
      </c>
      <c r="E705" s="125">
        <v>109</v>
      </c>
      <c r="F705" s="60" t="s">
        <v>631</v>
      </c>
      <c r="G705" s="95">
        <f t="shared" si="252"/>
        <v>10.96</v>
      </c>
      <c r="H705" s="92">
        <f t="shared" si="251"/>
        <v>1194</v>
      </c>
      <c r="I705" s="58">
        <v>2</v>
      </c>
      <c r="J705" s="98" t="s">
        <v>640</v>
      </c>
      <c r="K705" s="97" t="str">
        <f t="shared" si="248"/>
        <v>2491971022</v>
      </c>
      <c r="L705" s="65">
        <f t="shared" si="250"/>
        <v>85</v>
      </c>
    </row>
    <row r="706" spans="2:12" ht="14.25" customHeight="1" x14ac:dyDescent="0.15">
      <c r="B706" s="124" t="s">
        <v>522</v>
      </c>
      <c r="C706" s="123" t="s">
        <v>316</v>
      </c>
      <c r="D706" s="123">
        <v>6</v>
      </c>
      <c r="E706" s="125">
        <v>815</v>
      </c>
      <c r="F706" s="60" t="s">
        <v>631</v>
      </c>
      <c r="G706" s="95">
        <f t="shared" si="252"/>
        <v>10.96</v>
      </c>
      <c r="H706" s="92">
        <f t="shared" si="251"/>
        <v>8932</v>
      </c>
      <c r="I706" s="58">
        <v>2</v>
      </c>
      <c r="J706" s="98" t="s">
        <v>640</v>
      </c>
      <c r="K706" s="97" t="str">
        <f t="shared" si="248"/>
        <v>2498016022</v>
      </c>
      <c r="L706" s="65">
        <f t="shared" si="250"/>
        <v>2449</v>
      </c>
    </row>
    <row r="707" spans="2:12" ht="14.25" customHeight="1" x14ac:dyDescent="0.15">
      <c r="B707" s="124" t="s">
        <v>523</v>
      </c>
      <c r="C707" s="123" t="s">
        <v>317</v>
      </c>
      <c r="D707" s="123">
        <v>6</v>
      </c>
      <c r="E707" s="125">
        <v>734</v>
      </c>
      <c r="F707" s="60" t="s">
        <v>631</v>
      </c>
      <c r="G707" s="95">
        <f t="shared" si="252"/>
        <v>10.96</v>
      </c>
      <c r="H707" s="92">
        <f t="shared" si="251"/>
        <v>8044</v>
      </c>
      <c r="I707" s="58">
        <v>2</v>
      </c>
      <c r="J707" s="98" t="s">
        <v>640</v>
      </c>
      <c r="K707" s="97" t="str">
        <f t="shared" si="248"/>
        <v>2498036022</v>
      </c>
      <c r="L707" s="65">
        <f t="shared" si="250"/>
        <v>2449</v>
      </c>
    </row>
    <row r="708" spans="2:12" ht="14.25" customHeight="1" x14ac:dyDescent="0.15">
      <c r="B708" s="124" t="s">
        <v>524</v>
      </c>
      <c r="C708" s="123" t="s">
        <v>318</v>
      </c>
      <c r="D708" s="123">
        <v>5</v>
      </c>
      <c r="E708" s="125">
        <v>718</v>
      </c>
      <c r="F708" s="60" t="s">
        <v>631</v>
      </c>
      <c r="G708" s="95">
        <f t="shared" si="252"/>
        <v>10.96</v>
      </c>
      <c r="H708" s="92">
        <f t="shared" si="251"/>
        <v>7869</v>
      </c>
      <c r="I708" s="58">
        <v>2</v>
      </c>
      <c r="J708" s="98" t="s">
        <v>640</v>
      </c>
      <c r="K708" s="97" t="str">
        <f t="shared" ref="K708:K771" si="253">B708&amp;D708&amp;F708&amp;I708</f>
        <v>2498055022</v>
      </c>
      <c r="L708" s="65">
        <f t="shared" si="250"/>
        <v>2103</v>
      </c>
    </row>
    <row r="709" spans="2:12" ht="14.25" customHeight="1" x14ac:dyDescent="0.15">
      <c r="B709" s="124" t="s">
        <v>525</v>
      </c>
      <c r="C709" s="123" t="s">
        <v>319</v>
      </c>
      <c r="D709" s="123">
        <v>5</v>
      </c>
      <c r="E709" s="125">
        <v>646</v>
      </c>
      <c r="F709" s="60" t="s">
        <v>631</v>
      </c>
      <c r="G709" s="95">
        <f t="shared" si="252"/>
        <v>10.96</v>
      </c>
      <c r="H709" s="92">
        <f t="shared" si="251"/>
        <v>7080</v>
      </c>
      <c r="I709" s="58">
        <v>2</v>
      </c>
      <c r="J709" s="98" t="s">
        <v>640</v>
      </c>
      <c r="K709" s="97" t="str">
        <f t="shared" si="253"/>
        <v>2498075022</v>
      </c>
      <c r="L709" s="65">
        <f t="shared" si="250"/>
        <v>2103</v>
      </c>
    </row>
    <row r="710" spans="2:12" ht="14.25" customHeight="1" x14ac:dyDescent="0.15">
      <c r="B710" s="124" t="s">
        <v>526</v>
      </c>
      <c r="C710" s="123" t="s">
        <v>320</v>
      </c>
      <c r="D710" s="123">
        <v>4</v>
      </c>
      <c r="E710" s="125">
        <v>622</v>
      </c>
      <c r="F710" s="60" t="s">
        <v>631</v>
      </c>
      <c r="G710" s="95">
        <f t="shared" si="252"/>
        <v>10.96</v>
      </c>
      <c r="H710" s="92">
        <f t="shared" si="251"/>
        <v>6817</v>
      </c>
      <c r="I710" s="58">
        <v>2</v>
      </c>
      <c r="J710" s="98" t="s">
        <v>640</v>
      </c>
      <c r="K710" s="97" t="str">
        <f t="shared" si="253"/>
        <v>2498094022</v>
      </c>
      <c r="L710" s="65">
        <f t="shared" si="250"/>
        <v>1752</v>
      </c>
    </row>
    <row r="711" spans="2:12" ht="14.25" customHeight="1" x14ac:dyDescent="0.15">
      <c r="B711" s="124" t="s">
        <v>527</v>
      </c>
      <c r="C711" s="123" t="s">
        <v>321</v>
      </c>
      <c r="D711" s="123">
        <v>4</v>
      </c>
      <c r="E711" s="125">
        <v>560</v>
      </c>
      <c r="F711" s="60" t="s">
        <v>631</v>
      </c>
      <c r="G711" s="95">
        <f t="shared" si="252"/>
        <v>10.96</v>
      </c>
      <c r="H711" s="92">
        <f t="shared" si="251"/>
        <v>6137</v>
      </c>
      <c r="I711" s="58">
        <v>2</v>
      </c>
      <c r="J711" s="98" t="s">
        <v>640</v>
      </c>
      <c r="K711" s="97" t="str">
        <f t="shared" si="253"/>
        <v>2498114022</v>
      </c>
      <c r="L711" s="65">
        <f t="shared" si="250"/>
        <v>1752</v>
      </c>
    </row>
    <row r="712" spans="2:12" ht="14.25" customHeight="1" x14ac:dyDescent="0.15">
      <c r="B712" s="124" t="s">
        <v>528</v>
      </c>
      <c r="C712" s="123" t="s">
        <v>322</v>
      </c>
      <c r="D712" s="123">
        <v>3</v>
      </c>
      <c r="E712" s="125">
        <v>577</v>
      </c>
      <c r="F712" s="60" t="s">
        <v>631</v>
      </c>
      <c r="G712" s="95">
        <f t="shared" si="252"/>
        <v>10.96</v>
      </c>
      <c r="H712" s="92">
        <f t="shared" si="251"/>
        <v>6323</v>
      </c>
      <c r="I712" s="58">
        <v>2</v>
      </c>
      <c r="J712" s="98" t="s">
        <v>640</v>
      </c>
      <c r="K712" s="97" t="str">
        <f t="shared" si="253"/>
        <v>2498133022</v>
      </c>
      <c r="L712" s="65">
        <f t="shared" si="250"/>
        <v>1595</v>
      </c>
    </row>
    <row r="713" spans="2:12" ht="14.25" customHeight="1" x14ac:dyDescent="0.15">
      <c r="B713" s="124" t="s">
        <v>529</v>
      </c>
      <c r="C713" s="123" t="s">
        <v>323</v>
      </c>
      <c r="D713" s="123">
        <v>3</v>
      </c>
      <c r="E713" s="126">
        <v>519</v>
      </c>
      <c r="F713" s="60" t="s">
        <v>631</v>
      </c>
      <c r="G713" s="95">
        <f t="shared" si="252"/>
        <v>10.96</v>
      </c>
      <c r="H713" s="92">
        <f t="shared" si="251"/>
        <v>5688</v>
      </c>
      <c r="I713" s="58">
        <v>2</v>
      </c>
      <c r="J713" s="98" t="s">
        <v>640</v>
      </c>
      <c r="K713" s="97" t="str">
        <f t="shared" si="253"/>
        <v>2498153022</v>
      </c>
      <c r="L713" s="65">
        <f t="shared" si="250"/>
        <v>1595</v>
      </c>
    </row>
    <row r="714" spans="2:12" ht="14.25" customHeight="1" x14ac:dyDescent="0.15">
      <c r="B714" s="124" t="s">
        <v>530</v>
      </c>
      <c r="C714" s="123" t="s">
        <v>324</v>
      </c>
      <c r="D714" s="123">
        <v>2</v>
      </c>
      <c r="E714" s="125">
        <v>526</v>
      </c>
      <c r="F714" s="60" t="s">
        <v>631</v>
      </c>
      <c r="G714" s="95">
        <f t="shared" si="252"/>
        <v>10.96</v>
      </c>
      <c r="H714" s="92">
        <f t="shared" si="251"/>
        <v>5764</v>
      </c>
      <c r="I714" s="58">
        <v>2</v>
      </c>
      <c r="J714" s="98" t="s">
        <v>640</v>
      </c>
      <c r="K714" s="97" t="str">
        <f t="shared" si="253"/>
        <v>2498172022</v>
      </c>
      <c r="L714" s="65">
        <f t="shared" si="250"/>
        <v>1415</v>
      </c>
    </row>
    <row r="715" spans="2:12" ht="14.25" customHeight="1" x14ac:dyDescent="0.15">
      <c r="B715" s="124" t="s">
        <v>531</v>
      </c>
      <c r="C715" s="123" t="s">
        <v>325</v>
      </c>
      <c r="D715" s="123">
        <v>2</v>
      </c>
      <c r="E715" s="125">
        <v>473</v>
      </c>
      <c r="F715" s="60" t="s">
        <v>631</v>
      </c>
      <c r="G715" s="95">
        <f t="shared" si="252"/>
        <v>10.96</v>
      </c>
      <c r="H715" s="92">
        <f t="shared" si="251"/>
        <v>5184</v>
      </c>
      <c r="I715" s="58">
        <v>2</v>
      </c>
      <c r="J715" s="98" t="s">
        <v>640</v>
      </c>
      <c r="K715" s="97" t="str">
        <f t="shared" si="253"/>
        <v>2498192022</v>
      </c>
      <c r="L715" s="65">
        <f t="shared" si="250"/>
        <v>1415</v>
      </c>
    </row>
    <row r="716" spans="2:12" ht="14.25" customHeight="1" x14ac:dyDescent="0.15">
      <c r="B716" s="124" t="s">
        <v>530</v>
      </c>
      <c r="C716" s="123" t="s">
        <v>728</v>
      </c>
      <c r="D716" s="123">
        <v>1</v>
      </c>
      <c r="E716" s="125">
        <v>526</v>
      </c>
      <c r="F716" s="60" t="s">
        <v>631</v>
      </c>
      <c r="G716" s="95">
        <f t="shared" si="252"/>
        <v>10.96</v>
      </c>
      <c r="H716" s="92">
        <f t="shared" si="251"/>
        <v>5764</v>
      </c>
      <c r="I716" s="58">
        <v>2</v>
      </c>
      <c r="J716" s="98" t="s">
        <v>640</v>
      </c>
      <c r="K716" s="97" t="str">
        <f t="shared" si="253"/>
        <v>2498171022</v>
      </c>
      <c r="L716" s="65">
        <f t="shared" si="250"/>
        <v>5</v>
      </c>
    </row>
    <row r="717" spans="2:12" ht="14.25" customHeight="1" x14ac:dyDescent="0.15">
      <c r="B717" s="124" t="s">
        <v>531</v>
      </c>
      <c r="C717" s="123" t="s">
        <v>729</v>
      </c>
      <c r="D717" s="123">
        <v>1</v>
      </c>
      <c r="E717" s="125">
        <v>473</v>
      </c>
      <c r="F717" s="60" t="s">
        <v>631</v>
      </c>
      <c r="G717" s="95">
        <f t="shared" si="252"/>
        <v>10.96</v>
      </c>
      <c r="H717" s="92">
        <f t="shared" si="251"/>
        <v>5184</v>
      </c>
      <c r="I717" s="58">
        <v>2</v>
      </c>
      <c r="J717" s="98" t="s">
        <v>640</v>
      </c>
      <c r="K717" s="97" t="str">
        <f t="shared" si="253"/>
        <v>2498191022</v>
      </c>
      <c r="L717" s="65">
        <f t="shared" si="250"/>
        <v>5</v>
      </c>
    </row>
    <row r="718" spans="2:12" ht="14.25" customHeight="1" x14ac:dyDescent="0.15">
      <c r="B718" s="87" t="s">
        <v>532</v>
      </c>
      <c r="C718" s="32" t="s">
        <v>730</v>
      </c>
      <c r="D718" s="32">
        <v>6</v>
      </c>
      <c r="E718" s="127">
        <v>591</v>
      </c>
      <c r="F718" s="60" t="s">
        <v>631</v>
      </c>
      <c r="G718" s="95">
        <f t="shared" si="252"/>
        <v>10.96</v>
      </c>
      <c r="H718" s="92">
        <f t="shared" si="251"/>
        <v>6477</v>
      </c>
      <c r="I718" s="58">
        <v>2</v>
      </c>
      <c r="J718" s="98" t="s">
        <v>640</v>
      </c>
      <c r="K718" s="97" t="str">
        <f t="shared" si="253"/>
        <v>2498216022</v>
      </c>
      <c r="L718" s="65">
        <f t="shared" si="250"/>
        <v>1827</v>
      </c>
    </row>
    <row r="719" spans="2:12" ht="14.25" customHeight="1" x14ac:dyDescent="0.15">
      <c r="B719" s="87" t="s">
        <v>533</v>
      </c>
      <c r="C719" s="32" t="s">
        <v>326</v>
      </c>
      <c r="D719" s="32">
        <v>6</v>
      </c>
      <c r="E719" s="127">
        <v>532</v>
      </c>
      <c r="F719" s="60" t="s">
        <v>631</v>
      </c>
      <c r="G719" s="95">
        <f t="shared" si="252"/>
        <v>10.96</v>
      </c>
      <c r="H719" s="92">
        <f t="shared" si="251"/>
        <v>5830</v>
      </c>
      <c r="I719" s="58">
        <v>2</v>
      </c>
      <c r="J719" s="98" t="s">
        <v>640</v>
      </c>
      <c r="K719" s="97" t="str">
        <f t="shared" si="253"/>
        <v>2498236022</v>
      </c>
      <c r="L719" s="65">
        <f t="shared" si="250"/>
        <v>1827</v>
      </c>
    </row>
    <row r="720" spans="2:12" ht="14.25" customHeight="1" x14ac:dyDescent="0.15">
      <c r="B720" s="87" t="s">
        <v>534</v>
      </c>
      <c r="C720" s="32" t="s">
        <v>327</v>
      </c>
      <c r="D720" s="32">
        <v>5</v>
      </c>
      <c r="E720" s="127">
        <v>539</v>
      </c>
      <c r="F720" s="60" t="s">
        <v>631</v>
      </c>
      <c r="G720" s="95">
        <f t="shared" si="252"/>
        <v>10.96</v>
      </c>
      <c r="H720" s="92">
        <f t="shared" si="251"/>
        <v>5907</v>
      </c>
      <c r="I720" s="58">
        <v>2</v>
      </c>
      <c r="J720" s="98" t="s">
        <v>640</v>
      </c>
      <c r="K720" s="97" t="str">
        <f t="shared" si="253"/>
        <v>2498255022</v>
      </c>
      <c r="L720" s="65">
        <f t="shared" si="250"/>
        <v>1398</v>
      </c>
    </row>
    <row r="721" spans="2:12" ht="14.25" customHeight="1" x14ac:dyDescent="0.15">
      <c r="B721" s="87" t="s">
        <v>535</v>
      </c>
      <c r="C721" s="32" t="s">
        <v>328</v>
      </c>
      <c r="D721" s="32">
        <v>5</v>
      </c>
      <c r="E721" s="127">
        <v>485</v>
      </c>
      <c r="F721" s="60" t="s">
        <v>631</v>
      </c>
      <c r="G721" s="95">
        <f t="shared" si="252"/>
        <v>10.96</v>
      </c>
      <c r="H721" s="92">
        <f t="shared" si="251"/>
        <v>5315</v>
      </c>
      <c r="I721" s="58">
        <v>2</v>
      </c>
      <c r="J721" s="98" t="s">
        <v>640</v>
      </c>
      <c r="K721" s="97" t="str">
        <f t="shared" si="253"/>
        <v>2498275022</v>
      </c>
      <c r="L721" s="65">
        <f t="shared" si="250"/>
        <v>1398</v>
      </c>
    </row>
    <row r="722" spans="2:12" ht="14.25" customHeight="1" x14ac:dyDescent="0.15">
      <c r="B722" s="87" t="s">
        <v>536</v>
      </c>
      <c r="C722" s="32" t="s">
        <v>329</v>
      </c>
      <c r="D722" s="32">
        <v>4</v>
      </c>
      <c r="E722" s="127">
        <v>391</v>
      </c>
      <c r="F722" s="60" t="s">
        <v>631</v>
      </c>
      <c r="G722" s="95">
        <f t="shared" si="252"/>
        <v>10.96</v>
      </c>
      <c r="H722" s="92">
        <f t="shared" si="251"/>
        <v>4285</v>
      </c>
      <c r="I722" s="58">
        <v>2</v>
      </c>
      <c r="J722" s="98" t="s">
        <v>640</v>
      </c>
      <c r="K722" s="97" t="str">
        <f t="shared" si="253"/>
        <v>2498294022</v>
      </c>
      <c r="L722" s="65">
        <f t="shared" si="250"/>
        <v>2457</v>
      </c>
    </row>
    <row r="723" spans="2:12" ht="14.25" customHeight="1" x14ac:dyDescent="0.15">
      <c r="B723" s="87" t="s">
        <v>537</v>
      </c>
      <c r="C723" s="32" t="s">
        <v>330</v>
      </c>
      <c r="D723" s="32">
        <v>4</v>
      </c>
      <c r="E723" s="127">
        <v>352</v>
      </c>
      <c r="F723" s="60" t="s">
        <v>631</v>
      </c>
      <c r="G723" s="95">
        <f t="shared" si="252"/>
        <v>10.96</v>
      </c>
      <c r="H723" s="92">
        <f t="shared" si="251"/>
        <v>3857</v>
      </c>
      <c r="I723" s="58">
        <v>2</v>
      </c>
      <c r="J723" s="98" t="s">
        <v>640</v>
      </c>
      <c r="K723" s="97" t="str">
        <f t="shared" si="253"/>
        <v>2498314022</v>
      </c>
      <c r="L723" s="65">
        <f t="shared" si="250"/>
        <v>2457</v>
      </c>
    </row>
    <row r="724" spans="2:12" ht="14.25" customHeight="1" x14ac:dyDescent="0.15">
      <c r="B724" s="87" t="s">
        <v>538</v>
      </c>
      <c r="C724" s="32" t="s">
        <v>331</v>
      </c>
      <c r="D724" s="32">
        <v>3</v>
      </c>
      <c r="E724" s="127">
        <v>338</v>
      </c>
      <c r="F724" s="60" t="s">
        <v>631</v>
      </c>
      <c r="G724" s="95">
        <f t="shared" si="252"/>
        <v>10.96</v>
      </c>
      <c r="H724" s="92">
        <f t="shared" si="251"/>
        <v>3704</v>
      </c>
      <c r="I724" s="58">
        <v>2</v>
      </c>
      <c r="J724" s="98" t="s">
        <v>640</v>
      </c>
      <c r="K724" s="97" t="str">
        <f t="shared" si="253"/>
        <v>2498333022</v>
      </c>
      <c r="L724" s="65">
        <f t="shared" si="250"/>
        <v>2721</v>
      </c>
    </row>
    <row r="725" spans="2:12" ht="14.25" customHeight="1" x14ac:dyDescent="0.15">
      <c r="B725" s="87" t="s">
        <v>539</v>
      </c>
      <c r="C725" s="32" t="s">
        <v>332</v>
      </c>
      <c r="D725" s="32">
        <v>3</v>
      </c>
      <c r="E725" s="127">
        <v>304</v>
      </c>
      <c r="F725" s="60" t="s">
        <v>631</v>
      </c>
      <c r="G725" s="95">
        <f t="shared" si="252"/>
        <v>10.96</v>
      </c>
      <c r="H725" s="92">
        <f t="shared" si="251"/>
        <v>3331</v>
      </c>
      <c r="I725" s="58">
        <v>2</v>
      </c>
      <c r="J725" s="98" t="s">
        <v>640</v>
      </c>
      <c r="K725" s="97" t="str">
        <f t="shared" si="253"/>
        <v>2498353022</v>
      </c>
      <c r="L725" s="65">
        <f t="shared" si="250"/>
        <v>2721</v>
      </c>
    </row>
    <row r="726" spans="2:12" ht="14.25" customHeight="1" x14ac:dyDescent="0.15">
      <c r="B726" s="87" t="s">
        <v>540</v>
      </c>
      <c r="C726" s="32" t="s">
        <v>333</v>
      </c>
      <c r="D726" s="32">
        <v>2</v>
      </c>
      <c r="E726" s="127">
        <v>289</v>
      </c>
      <c r="F726" s="60" t="s">
        <v>631</v>
      </c>
      <c r="G726" s="95">
        <f t="shared" si="252"/>
        <v>10.96</v>
      </c>
      <c r="H726" s="92">
        <f t="shared" si="251"/>
        <v>3167</v>
      </c>
      <c r="I726" s="58">
        <v>2</v>
      </c>
      <c r="J726" s="98" t="s">
        <v>640</v>
      </c>
      <c r="K726" s="97" t="str">
        <f t="shared" si="253"/>
        <v>2498372022</v>
      </c>
      <c r="L726" s="65">
        <f t="shared" si="250"/>
        <v>2805</v>
      </c>
    </row>
    <row r="727" spans="2:12" ht="14.25" customHeight="1" x14ac:dyDescent="0.15">
      <c r="B727" s="87" t="s">
        <v>541</v>
      </c>
      <c r="C727" s="32" t="s">
        <v>334</v>
      </c>
      <c r="D727" s="32">
        <v>2</v>
      </c>
      <c r="E727" s="127">
        <v>260</v>
      </c>
      <c r="F727" s="60" t="s">
        <v>631</v>
      </c>
      <c r="G727" s="95">
        <f t="shared" si="252"/>
        <v>10.96</v>
      </c>
      <c r="H727" s="92">
        <f t="shared" si="251"/>
        <v>2849</v>
      </c>
      <c r="I727" s="58">
        <v>2</v>
      </c>
      <c r="J727" s="98" t="s">
        <v>640</v>
      </c>
      <c r="K727" s="97" t="str">
        <f t="shared" si="253"/>
        <v>2498392022</v>
      </c>
      <c r="L727" s="65">
        <f t="shared" si="250"/>
        <v>2805</v>
      </c>
    </row>
    <row r="728" spans="2:12" ht="14.25" customHeight="1" x14ac:dyDescent="0.15">
      <c r="B728" s="87" t="s">
        <v>540</v>
      </c>
      <c r="C728" s="32" t="s">
        <v>731</v>
      </c>
      <c r="D728" s="32">
        <v>1</v>
      </c>
      <c r="E728" s="127">
        <v>289</v>
      </c>
      <c r="F728" s="60" t="s">
        <v>631</v>
      </c>
      <c r="G728" s="95">
        <f t="shared" si="252"/>
        <v>10.96</v>
      </c>
      <c r="H728" s="92">
        <f t="shared" si="251"/>
        <v>3167</v>
      </c>
      <c r="I728" s="58">
        <v>2</v>
      </c>
      <c r="J728" s="98" t="s">
        <v>640</v>
      </c>
      <c r="K728" s="97" t="str">
        <f t="shared" si="253"/>
        <v>2498371022</v>
      </c>
      <c r="L728" s="65">
        <f t="shared" si="250"/>
        <v>85</v>
      </c>
    </row>
    <row r="729" spans="2:12" ht="14.25" customHeight="1" x14ac:dyDescent="0.15">
      <c r="B729" s="87" t="s">
        <v>541</v>
      </c>
      <c r="C729" s="32" t="s">
        <v>732</v>
      </c>
      <c r="D729" s="32">
        <v>1</v>
      </c>
      <c r="E729" s="127">
        <v>260</v>
      </c>
      <c r="F729" s="60" t="s">
        <v>631</v>
      </c>
      <c r="G729" s="95">
        <f t="shared" si="252"/>
        <v>10.96</v>
      </c>
      <c r="H729" s="92">
        <f t="shared" si="251"/>
        <v>2849</v>
      </c>
      <c r="I729" s="58">
        <v>2</v>
      </c>
      <c r="J729" s="98" t="s">
        <v>640</v>
      </c>
      <c r="K729" s="97" t="str">
        <f t="shared" si="253"/>
        <v>2498391022</v>
      </c>
      <c r="L729" s="65">
        <f t="shared" si="250"/>
        <v>85</v>
      </c>
    </row>
    <row r="730" spans="2:12" ht="14.25" customHeight="1" x14ac:dyDescent="0.15">
      <c r="B730" s="87" t="s">
        <v>542</v>
      </c>
      <c r="C730" s="32" t="s">
        <v>335</v>
      </c>
      <c r="D730" s="32">
        <v>3</v>
      </c>
      <c r="E730" s="127">
        <v>718</v>
      </c>
      <c r="F730" s="60" t="s">
        <v>631</v>
      </c>
      <c r="G730" s="95">
        <f t="shared" si="252"/>
        <v>10.96</v>
      </c>
      <c r="H730" s="92">
        <f t="shared" si="251"/>
        <v>7869</v>
      </c>
      <c r="I730" s="58">
        <v>2</v>
      </c>
      <c r="J730" s="98" t="s">
        <v>640</v>
      </c>
      <c r="K730" s="97" t="str">
        <f t="shared" si="253"/>
        <v>2498413022</v>
      </c>
      <c r="L730" s="65">
        <f t="shared" si="250"/>
        <v>2103</v>
      </c>
    </row>
    <row r="731" spans="2:12" ht="14.25" customHeight="1" x14ac:dyDescent="0.15">
      <c r="B731" s="87" t="s">
        <v>543</v>
      </c>
      <c r="C731" s="32" t="s">
        <v>336</v>
      </c>
      <c r="D731" s="32">
        <v>3</v>
      </c>
      <c r="E731" s="127">
        <v>646</v>
      </c>
      <c r="F731" s="60" t="s">
        <v>631</v>
      </c>
      <c r="G731" s="95">
        <f t="shared" si="252"/>
        <v>10.96</v>
      </c>
      <c r="H731" s="92">
        <f t="shared" si="251"/>
        <v>7080</v>
      </c>
      <c r="I731" s="58">
        <v>2</v>
      </c>
      <c r="J731" s="98" t="s">
        <v>640</v>
      </c>
      <c r="K731" s="97" t="str">
        <f t="shared" si="253"/>
        <v>2498433022</v>
      </c>
      <c r="L731" s="65">
        <f t="shared" si="250"/>
        <v>2103</v>
      </c>
    </row>
    <row r="732" spans="2:12" ht="14.25" customHeight="1" x14ac:dyDescent="0.15">
      <c r="B732" s="87" t="s">
        <v>544</v>
      </c>
      <c r="C732" s="32" t="s">
        <v>337</v>
      </c>
      <c r="D732" s="32">
        <v>2</v>
      </c>
      <c r="E732" s="127">
        <v>601</v>
      </c>
      <c r="F732" s="60" t="s">
        <v>631</v>
      </c>
      <c r="G732" s="95">
        <f t="shared" si="252"/>
        <v>10.96</v>
      </c>
      <c r="H732" s="92">
        <f t="shared" si="251"/>
        <v>6586</v>
      </c>
      <c r="I732" s="58">
        <v>2</v>
      </c>
      <c r="J732" s="98" t="s">
        <v>640</v>
      </c>
      <c r="K732" s="97" t="str">
        <f t="shared" si="253"/>
        <v>2498452022</v>
      </c>
      <c r="L732" s="65">
        <f t="shared" si="250"/>
        <v>1243</v>
      </c>
    </row>
    <row r="733" spans="2:12" ht="14.25" customHeight="1" x14ac:dyDescent="0.15">
      <c r="B733" s="87" t="s">
        <v>545</v>
      </c>
      <c r="C733" s="32" t="s">
        <v>338</v>
      </c>
      <c r="D733" s="32">
        <v>2</v>
      </c>
      <c r="E733" s="127">
        <v>541</v>
      </c>
      <c r="F733" s="60" t="s">
        <v>631</v>
      </c>
      <c r="G733" s="95">
        <f t="shared" si="252"/>
        <v>10.96</v>
      </c>
      <c r="H733" s="92">
        <f t="shared" si="251"/>
        <v>5929</v>
      </c>
      <c r="I733" s="58">
        <v>2</v>
      </c>
      <c r="J733" s="98" t="s">
        <v>640</v>
      </c>
      <c r="K733" s="97" t="str">
        <f t="shared" si="253"/>
        <v>2498472022</v>
      </c>
      <c r="L733" s="65">
        <f t="shared" si="250"/>
        <v>1243</v>
      </c>
    </row>
    <row r="734" spans="2:12" ht="14.25" customHeight="1" x14ac:dyDescent="0.15">
      <c r="B734" s="87" t="s">
        <v>546</v>
      </c>
      <c r="C734" s="32" t="s">
        <v>339</v>
      </c>
      <c r="D734" s="32">
        <v>1</v>
      </c>
      <c r="E734" s="127">
        <v>526</v>
      </c>
      <c r="F734" s="60" t="s">
        <v>631</v>
      </c>
      <c r="G734" s="95">
        <f t="shared" si="252"/>
        <v>10.96</v>
      </c>
      <c r="H734" s="92">
        <f t="shared" si="251"/>
        <v>5764</v>
      </c>
      <c r="I734" s="58">
        <v>2</v>
      </c>
      <c r="J734" s="98" t="s">
        <v>640</v>
      </c>
      <c r="K734" s="97" t="str">
        <f t="shared" si="253"/>
        <v>2498491022</v>
      </c>
      <c r="L734" s="65">
        <f t="shared" si="250"/>
        <v>5</v>
      </c>
    </row>
    <row r="735" spans="2:12" ht="14.25" customHeight="1" x14ac:dyDescent="0.15">
      <c r="B735" s="87" t="s">
        <v>547</v>
      </c>
      <c r="C735" s="32" t="s">
        <v>340</v>
      </c>
      <c r="D735" s="32">
        <v>1</v>
      </c>
      <c r="E735" s="127">
        <v>473</v>
      </c>
      <c r="F735" s="60" t="s">
        <v>631</v>
      </c>
      <c r="G735" s="95">
        <f t="shared" si="252"/>
        <v>10.96</v>
      </c>
      <c r="H735" s="92">
        <f t="shared" si="251"/>
        <v>5184</v>
      </c>
      <c r="I735" s="58">
        <v>2</v>
      </c>
      <c r="J735" s="98" t="s">
        <v>640</v>
      </c>
      <c r="K735" s="97" t="str">
        <f t="shared" si="253"/>
        <v>2498511022</v>
      </c>
      <c r="L735" s="65">
        <f t="shared" ref="L735:L759" si="254">L555</f>
        <v>5</v>
      </c>
    </row>
    <row r="736" spans="2:12" ht="14.25" customHeight="1" x14ac:dyDescent="0.15">
      <c r="B736" s="87" t="s">
        <v>548</v>
      </c>
      <c r="C736" s="32" t="s">
        <v>341</v>
      </c>
      <c r="D736" s="32">
        <v>3</v>
      </c>
      <c r="E736" s="127">
        <v>539</v>
      </c>
      <c r="F736" s="60" t="s">
        <v>631</v>
      </c>
      <c r="G736" s="95">
        <f t="shared" si="252"/>
        <v>10.96</v>
      </c>
      <c r="H736" s="92">
        <f t="shared" si="251"/>
        <v>5907</v>
      </c>
      <c r="I736" s="58">
        <v>2</v>
      </c>
      <c r="J736" s="98" t="s">
        <v>640</v>
      </c>
      <c r="K736" s="97" t="str">
        <f t="shared" si="253"/>
        <v>2498533022</v>
      </c>
      <c r="L736" s="65">
        <f t="shared" si="254"/>
        <v>1398</v>
      </c>
    </row>
    <row r="737" spans="2:12" ht="14.25" customHeight="1" x14ac:dyDescent="0.15">
      <c r="B737" s="87" t="s">
        <v>549</v>
      </c>
      <c r="C737" s="32" t="s">
        <v>342</v>
      </c>
      <c r="D737" s="32">
        <v>3</v>
      </c>
      <c r="E737" s="127">
        <v>485</v>
      </c>
      <c r="F737" s="60" t="s">
        <v>631</v>
      </c>
      <c r="G737" s="95">
        <f t="shared" si="252"/>
        <v>10.96</v>
      </c>
      <c r="H737" s="92">
        <f t="shared" si="251"/>
        <v>5315</v>
      </c>
      <c r="I737" s="58">
        <v>2</v>
      </c>
      <c r="J737" s="98" t="s">
        <v>640</v>
      </c>
      <c r="K737" s="97" t="str">
        <f t="shared" si="253"/>
        <v>2498553022</v>
      </c>
      <c r="L737" s="65">
        <f t="shared" si="254"/>
        <v>1398</v>
      </c>
    </row>
    <row r="738" spans="2:12" ht="14.25" customHeight="1" x14ac:dyDescent="0.15">
      <c r="B738" s="87" t="s">
        <v>550</v>
      </c>
      <c r="C738" s="32" t="s">
        <v>343</v>
      </c>
      <c r="D738" s="32">
        <v>2</v>
      </c>
      <c r="E738" s="127">
        <v>365</v>
      </c>
      <c r="F738" s="60" t="s">
        <v>631</v>
      </c>
      <c r="G738" s="95">
        <f t="shared" si="252"/>
        <v>10.96</v>
      </c>
      <c r="H738" s="92">
        <f t="shared" si="251"/>
        <v>4000</v>
      </c>
      <c r="I738" s="58">
        <v>2</v>
      </c>
      <c r="J738" s="98" t="s">
        <v>640</v>
      </c>
      <c r="K738" s="97" t="str">
        <f t="shared" si="253"/>
        <v>2498572022</v>
      </c>
      <c r="L738" s="65">
        <f t="shared" si="254"/>
        <v>2305</v>
      </c>
    </row>
    <row r="739" spans="2:12" ht="14.25" customHeight="1" x14ac:dyDescent="0.15">
      <c r="B739" s="87" t="s">
        <v>551</v>
      </c>
      <c r="C739" s="32" t="s">
        <v>344</v>
      </c>
      <c r="D739" s="32">
        <v>2</v>
      </c>
      <c r="E739" s="127">
        <v>329</v>
      </c>
      <c r="F739" s="60" t="s">
        <v>631</v>
      </c>
      <c r="G739" s="95">
        <f t="shared" si="252"/>
        <v>10.96</v>
      </c>
      <c r="H739" s="92">
        <f t="shared" si="251"/>
        <v>3605</v>
      </c>
      <c r="I739" s="58">
        <v>2</v>
      </c>
      <c r="J739" s="98" t="s">
        <v>640</v>
      </c>
      <c r="K739" s="97" t="str">
        <f t="shared" si="253"/>
        <v>2498592022</v>
      </c>
      <c r="L739" s="65">
        <f t="shared" si="254"/>
        <v>2305</v>
      </c>
    </row>
    <row r="740" spans="2:12" ht="14.25" customHeight="1" x14ac:dyDescent="0.15">
      <c r="B740" s="87" t="s">
        <v>552</v>
      </c>
      <c r="C740" s="32" t="s">
        <v>733</v>
      </c>
      <c r="D740" s="32">
        <v>1</v>
      </c>
      <c r="E740" s="127">
        <v>288</v>
      </c>
      <c r="F740" s="60" t="s">
        <v>631</v>
      </c>
      <c r="G740" s="95">
        <f t="shared" si="252"/>
        <v>10.96</v>
      </c>
      <c r="H740" s="92">
        <f t="shared" si="251"/>
        <v>3156</v>
      </c>
      <c r="I740" s="58">
        <v>2</v>
      </c>
      <c r="J740" s="98" t="s">
        <v>640</v>
      </c>
      <c r="K740" s="97" t="str">
        <f t="shared" si="253"/>
        <v>2498611022</v>
      </c>
      <c r="L740" s="65">
        <f t="shared" si="254"/>
        <v>85</v>
      </c>
    </row>
    <row r="741" spans="2:12" ht="14.25" customHeight="1" x14ac:dyDescent="0.15">
      <c r="B741" s="87" t="s">
        <v>553</v>
      </c>
      <c r="C741" s="32" t="s">
        <v>345</v>
      </c>
      <c r="D741" s="32">
        <v>1</v>
      </c>
      <c r="E741" s="127">
        <v>259</v>
      </c>
      <c r="F741" s="60" t="s">
        <v>631</v>
      </c>
      <c r="G741" s="95">
        <f t="shared" si="252"/>
        <v>10.96</v>
      </c>
      <c r="H741" s="92">
        <f t="shared" si="251"/>
        <v>2838</v>
      </c>
      <c r="I741" s="58">
        <v>2</v>
      </c>
      <c r="J741" s="98" t="s">
        <v>640</v>
      </c>
      <c r="K741" s="97" t="str">
        <f t="shared" si="253"/>
        <v>2498631022</v>
      </c>
      <c r="L741" s="65">
        <f t="shared" si="254"/>
        <v>85</v>
      </c>
    </row>
    <row r="742" spans="2:12" ht="14.25" customHeight="1" x14ac:dyDescent="0.15">
      <c r="B742" s="124" t="s">
        <v>794</v>
      </c>
      <c r="C742" s="88" t="s">
        <v>734</v>
      </c>
      <c r="D742" s="32">
        <v>6</v>
      </c>
      <c r="E742" s="125">
        <v>775</v>
      </c>
      <c r="F742" s="60" t="s">
        <v>631</v>
      </c>
      <c r="G742" s="95">
        <f t="shared" si="252"/>
        <v>10.96</v>
      </c>
      <c r="H742" s="92">
        <f t="shared" si="251"/>
        <v>8494</v>
      </c>
      <c r="I742" s="58">
        <v>2</v>
      </c>
      <c r="J742" s="98" t="s">
        <v>640</v>
      </c>
      <c r="K742" s="97" t="str">
        <f t="shared" si="253"/>
        <v>2498706022</v>
      </c>
      <c r="L742" s="65">
        <f t="shared" si="254"/>
        <v>2449</v>
      </c>
    </row>
    <row r="743" spans="2:12" ht="14.25" customHeight="1" x14ac:dyDescent="0.15">
      <c r="B743" s="124" t="s">
        <v>795</v>
      </c>
      <c r="C743" s="88" t="s">
        <v>735</v>
      </c>
      <c r="D743" s="32">
        <v>6</v>
      </c>
      <c r="E743" s="125">
        <v>698</v>
      </c>
      <c r="F743" s="60" t="s">
        <v>631</v>
      </c>
      <c r="G743" s="95">
        <f t="shared" si="252"/>
        <v>10.96</v>
      </c>
      <c r="H743" s="92">
        <f t="shared" si="251"/>
        <v>7650</v>
      </c>
      <c r="I743" s="58">
        <v>2</v>
      </c>
      <c r="J743" s="98" t="s">
        <v>640</v>
      </c>
      <c r="K743" s="97" t="str">
        <f t="shared" si="253"/>
        <v>2498716022</v>
      </c>
      <c r="L743" s="65">
        <f t="shared" si="254"/>
        <v>2449</v>
      </c>
    </row>
    <row r="744" spans="2:12" ht="14.25" customHeight="1" x14ac:dyDescent="0.15">
      <c r="B744" s="124" t="s">
        <v>796</v>
      </c>
      <c r="C744" s="88" t="s">
        <v>736</v>
      </c>
      <c r="D744" s="32">
        <v>5</v>
      </c>
      <c r="E744" s="125">
        <v>684</v>
      </c>
      <c r="F744" s="60" t="s">
        <v>631</v>
      </c>
      <c r="G744" s="95">
        <f t="shared" si="252"/>
        <v>10.96</v>
      </c>
      <c r="H744" s="92">
        <f t="shared" si="251"/>
        <v>7496</v>
      </c>
      <c r="I744" s="58">
        <v>2</v>
      </c>
      <c r="J744" s="98" t="s">
        <v>640</v>
      </c>
      <c r="K744" s="97" t="str">
        <f t="shared" si="253"/>
        <v>2498725022</v>
      </c>
      <c r="L744" s="65">
        <f t="shared" si="254"/>
        <v>2103</v>
      </c>
    </row>
    <row r="745" spans="2:12" ht="14.25" customHeight="1" x14ac:dyDescent="0.15">
      <c r="B745" s="124" t="s">
        <v>797</v>
      </c>
      <c r="C745" s="88" t="s">
        <v>737</v>
      </c>
      <c r="D745" s="32">
        <v>5</v>
      </c>
      <c r="E745" s="125">
        <v>616</v>
      </c>
      <c r="F745" s="60" t="s">
        <v>631</v>
      </c>
      <c r="G745" s="95">
        <f t="shared" si="252"/>
        <v>10.96</v>
      </c>
      <c r="H745" s="92">
        <f t="shared" si="251"/>
        <v>6751</v>
      </c>
      <c r="I745" s="58">
        <v>2</v>
      </c>
      <c r="J745" s="98" t="s">
        <v>640</v>
      </c>
      <c r="K745" s="97" t="str">
        <f t="shared" si="253"/>
        <v>2498735022</v>
      </c>
      <c r="L745" s="65">
        <f t="shared" si="254"/>
        <v>2103</v>
      </c>
    </row>
    <row r="746" spans="2:12" ht="14.25" customHeight="1" x14ac:dyDescent="0.15">
      <c r="B746" s="124" t="s">
        <v>798</v>
      </c>
      <c r="C746" s="88" t="s">
        <v>738</v>
      </c>
      <c r="D746" s="32">
        <v>4</v>
      </c>
      <c r="E746" s="125">
        <v>592</v>
      </c>
      <c r="F746" s="60" t="s">
        <v>631</v>
      </c>
      <c r="G746" s="95">
        <f t="shared" si="252"/>
        <v>10.96</v>
      </c>
      <c r="H746" s="92">
        <f t="shared" si="251"/>
        <v>6488</v>
      </c>
      <c r="I746" s="58">
        <v>2</v>
      </c>
      <c r="J746" s="98" t="s">
        <v>640</v>
      </c>
      <c r="K746" s="97" t="str">
        <f t="shared" si="253"/>
        <v>2498744022</v>
      </c>
      <c r="L746" s="65">
        <f t="shared" si="254"/>
        <v>1752</v>
      </c>
    </row>
    <row r="747" spans="2:12" ht="14.25" customHeight="1" x14ac:dyDescent="0.15">
      <c r="B747" s="124" t="s">
        <v>799</v>
      </c>
      <c r="C747" s="88" t="s">
        <v>739</v>
      </c>
      <c r="D747" s="32">
        <v>4</v>
      </c>
      <c r="E747" s="125">
        <v>533</v>
      </c>
      <c r="F747" s="60" t="s">
        <v>631</v>
      </c>
      <c r="G747" s="95">
        <f t="shared" si="252"/>
        <v>10.96</v>
      </c>
      <c r="H747" s="92">
        <f t="shared" ref="H747:H810" si="255">ROUNDDOWN(E747*G747,0)</f>
        <v>5841</v>
      </c>
      <c r="I747" s="58">
        <v>2</v>
      </c>
      <c r="J747" s="98" t="s">
        <v>640</v>
      </c>
      <c r="K747" s="97" t="str">
        <f t="shared" si="253"/>
        <v>2498754022</v>
      </c>
      <c r="L747" s="65">
        <f t="shared" si="254"/>
        <v>1752</v>
      </c>
    </row>
    <row r="748" spans="2:12" ht="14.25" customHeight="1" x14ac:dyDescent="0.15">
      <c r="B748" s="124" t="s">
        <v>800</v>
      </c>
      <c r="C748" s="88" t="s">
        <v>740</v>
      </c>
      <c r="D748" s="32">
        <v>3</v>
      </c>
      <c r="E748" s="125">
        <v>549</v>
      </c>
      <c r="F748" s="60" t="s">
        <v>631</v>
      </c>
      <c r="G748" s="95">
        <f t="shared" ref="G748:G811" si="256">G$490</f>
        <v>10.96</v>
      </c>
      <c r="H748" s="92">
        <f t="shared" si="255"/>
        <v>6017</v>
      </c>
      <c r="I748" s="58">
        <v>2</v>
      </c>
      <c r="J748" s="98" t="s">
        <v>640</v>
      </c>
      <c r="K748" s="97" t="str">
        <f t="shared" si="253"/>
        <v>2498763022</v>
      </c>
      <c r="L748" s="65">
        <f t="shared" si="254"/>
        <v>1595</v>
      </c>
    </row>
    <row r="749" spans="2:12" ht="14.25" customHeight="1" x14ac:dyDescent="0.15">
      <c r="B749" s="124" t="s">
        <v>801</v>
      </c>
      <c r="C749" s="88" t="s">
        <v>741</v>
      </c>
      <c r="D749" s="32">
        <v>3</v>
      </c>
      <c r="E749" s="125">
        <v>494</v>
      </c>
      <c r="F749" s="60" t="s">
        <v>631</v>
      </c>
      <c r="G749" s="95">
        <f t="shared" si="256"/>
        <v>10.96</v>
      </c>
      <c r="H749" s="92">
        <f t="shared" si="255"/>
        <v>5414</v>
      </c>
      <c r="I749" s="58">
        <v>2</v>
      </c>
      <c r="J749" s="98" t="s">
        <v>640</v>
      </c>
      <c r="K749" s="97" t="str">
        <f t="shared" si="253"/>
        <v>2498773022</v>
      </c>
      <c r="L749" s="65">
        <f t="shared" si="254"/>
        <v>1595</v>
      </c>
    </row>
    <row r="750" spans="2:12" ht="14.25" customHeight="1" x14ac:dyDescent="0.15">
      <c r="B750" s="124" t="s">
        <v>802</v>
      </c>
      <c r="C750" s="88" t="s">
        <v>742</v>
      </c>
      <c r="D750" s="32">
        <v>2</v>
      </c>
      <c r="E750" s="125">
        <v>501</v>
      </c>
      <c r="F750" s="60" t="s">
        <v>631</v>
      </c>
      <c r="G750" s="95">
        <f t="shared" si="256"/>
        <v>10.96</v>
      </c>
      <c r="H750" s="92">
        <f t="shared" si="255"/>
        <v>5490</v>
      </c>
      <c r="I750" s="58">
        <v>2</v>
      </c>
      <c r="J750" s="98" t="s">
        <v>640</v>
      </c>
      <c r="K750" s="97" t="str">
        <f t="shared" si="253"/>
        <v>2498782022</v>
      </c>
      <c r="L750" s="65">
        <f t="shared" si="254"/>
        <v>1415</v>
      </c>
    </row>
    <row r="751" spans="2:12" ht="14.25" customHeight="1" x14ac:dyDescent="0.15">
      <c r="B751" s="124" t="s">
        <v>803</v>
      </c>
      <c r="C751" s="88" t="s">
        <v>743</v>
      </c>
      <c r="D751" s="32">
        <v>2</v>
      </c>
      <c r="E751" s="125">
        <v>451</v>
      </c>
      <c r="F751" s="60" t="s">
        <v>631</v>
      </c>
      <c r="G751" s="95">
        <f t="shared" si="256"/>
        <v>10.96</v>
      </c>
      <c r="H751" s="92">
        <f t="shared" si="255"/>
        <v>4942</v>
      </c>
      <c r="I751" s="58">
        <v>2</v>
      </c>
      <c r="J751" s="98" t="s">
        <v>640</v>
      </c>
      <c r="K751" s="97" t="str">
        <f t="shared" si="253"/>
        <v>2498792022</v>
      </c>
      <c r="L751" s="65">
        <f t="shared" si="254"/>
        <v>1415</v>
      </c>
    </row>
    <row r="752" spans="2:12" ht="14.25" customHeight="1" x14ac:dyDescent="0.15">
      <c r="B752" s="124" t="s">
        <v>802</v>
      </c>
      <c r="C752" s="88" t="s">
        <v>744</v>
      </c>
      <c r="D752" s="32">
        <v>1</v>
      </c>
      <c r="E752" s="125">
        <v>501</v>
      </c>
      <c r="F752" s="60" t="s">
        <v>631</v>
      </c>
      <c r="G752" s="95">
        <f t="shared" si="256"/>
        <v>10.96</v>
      </c>
      <c r="H752" s="92">
        <f t="shared" si="255"/>
        <v>5490</v>
      </c>
      <c r="I752" s="58">
        <v>2</v>
      </c>
      <c r="J752" s="98" t="s">
        <v>640</v>
      </c>
      <c r="K752" s="97" t="str">
        <f t="shared" si="253"/>
        <v>2498781022</v>
      </c>
      <c r="L752" s="65">
        <f t="shared" si="254"/>
        <v>5</v>
      </c>
    </row>
    <row r="753" spans="2:12" ht="14.25" customHeight="1" x14ac:dyDescent="0.15">
      <c r="B753" s="124" t="s">
        <v>803</v>
      </c>
      <c r="C753" s="88" t="s">
        <v>745</v>
      </c>
      <c r="D753" s="32">
        <v>1</v>
      </c>
      <c r="E753" s="125">
        <v>451</v>
      </c>
      <c r="F753" s="60" t="s">
        <v>631</v>
      </c>
      <c r="G753" s="95">
        <f t="shared" si="256"/>
        <v>10.96</v>
      </c>
      <c r="H753" s="92">
        <f t="shared" si="255"/>
        <v>4942</v>
      </c>
      <c r="I753" s="58">
        <v>2</v>
      </c>
      <c r="J753" s="98" t="s">
        <v>640</v>
      </c>
      <c r="K753" s="97" t="str">
        <f t="shared" si="253"/>
        <v>2498791022</v>
      </c>
      <c r="L753" s="65">
        <f t="shared" si="254"/>
        <v>5</v>
      </c>
    </row>
    <row r="754" spans="2:12" ht="14.25" customHeight="1" x14ac:dyDescent="0.15">
      <c r="B754" s="124" t="s">
        <v>804</v>
      </c>
      <c r="C754" s="88" t="s">
        <v>746</v>
      </c>
      <c r="D754" s="32">
        <v>3</v>
      </c>
      <c r="E754" s="125">
        <v>684</v>
      </c>
      <c r="F754" s="60" t="s">
        <v>631</v>
      </c>
      <c r="G754" s="95">
        <f t="shared" si="256"/>
        <v>10.96</v>
      </c>
      <c r="H754" s="92">
        <f t="shared" si="255"/>
        <v>7496</v>
      </c>
      <c r="I754" s="58">
        <v>2</v>
      </c>
      <c r="J754" s="98" t="s">
        <v>640</v>
      </c>
      <c r="K754" s="97" t="str">
        <f t="shared" si="253"/>
        <v>2498803022</v>
      </c>
      <c r="L754" s="65">
        <f t="shared" si="254"/>
        <v>2103</v>
      </c>
    </row>
    <row r="755" spans="2:12" ht="14.25" customHeight="1" x14ac:dyDescent="0.15">
      <c r="B755" s="124" t="s">
        <v>805</v>
      </c>
      <c r="C755" s="88" t="s">
        <v>747</v>
      </c>
      <c r="D755" s="32">
        <v>3</v>
      </c>
      <c r="E755" s="125">
        <v>616</v>
      </c>
      <c r="F755" s="60" t="s">
        <v>631</v>
      </c>
      <c r="G755" s="95">
        <f t="shared" si="256"/>
        <v>10.96</v>
      </c>
      <c r="H755" s="92">
        <f t="shared" si="255"/>
        <v>6751</v>
      </c>
      <c r="I755" s="58">
        <v>2</v>
      </c>
      <c r="J755" s="98" t="s">
        <v>640</v>
      </c>
      <c r="K755" s="97" t="str">
        <f t="shared" si="253"/>
        <v>2498813022</v>
      </c>
      <c r="L755" s="65">
        <f t="shared" si="254"/>
        <v>2103</v>
      </c>
    </row>
    <row r="756" spans="2:12" ht="14.25" customHeight="1" x14ac:dyDescent="0.15">
      <c r="B756" s="124" t="s">
        <v>806</v>
      </c>
      <c r="C756" s="88" t="s">
        <v>748</v>
      </c>
      <c r="D756" s="32">
        <v>2</v>
      </c>
      <c r="E756" s="125">
        <v>571</v>
      </c>
      <c r="F756" s="60" t="s">
        <v>631</v>
      </c>
      <c r="G756" s="95">
        <f t="shared" si="256"/>
        <v>10.96</v>
      </c>
      <c r="H756" s="92">
        <f t="shared" si="255"/>
        <v>6258</v>
      </c>
      <c r="I756" s="58">
        <v>2</v>
      </c>
      <c r="J756" s="98" t="s">
        <v>640</v>
      </c>
      <c r="K756" s="97" t="str">
        <f t="shared" si="253"/>
        <v>2498822022</v>
      </c>
      <c r="L756" s="65">
        <f t="shared" si="254"/>
        <v>1243</v>
      </c>
    </row>
    <row r="757" spans="2:12" ht="14.25" customHeight="1" x14ac:dyDescent="0.15">
      <c r="B757" s="124" t="s">
        <v>807</v>
      </c>
      <c r="C757" s="88" t="s">
        <v>749</v>
      </c>
      <c r="D757" s="32">
        <v>2</v>
      </c>
      <c r="E757" s="125">
        <v>514</v>
      </c>
      <c r="F757" s="60" t="s">
        <v>631</v>
      </c>
      <c r="G757" s="95">
        <f t="shared" si="256"/>
        <v>10.96</v>
      </c>
      <c r="H757" s="92">
        <f t="shared" si="255"/>
        <v>5633</v>
      </c>
      <c r="I757" s="58">
        <v>2</v>
      </c>
      <c r="J757" s="98" t="s">
        <v>640</v>
      </c>
      <c r="K757" s="97" t="str">
        <f t="shared" si="253"/>
        <v>2498832022</v>
      </c>
      <c r="L757" s="65">
        <f t="shared" si="254"/>
        <v>1243</v>
      </c>
    </row>
    <row r="758" spans="2:12" ht="14.25" customHeight="1" x14ac:dyDescent="0.15">
      <c r="B758" s="124" t="s">
        <v>808</v>
      </c>
      <c r="C758" s="88" t="s">
        <v>750</v>
      </c>
      <c r="D758" s="32">
        <v>1</v>
      </c>
      <c r="E758" s="125">
        <v>500</v>
      </c>
      <c r="F758" s="60" t="s">
        <v>631</v>
      </c>
      <c r="G758" s="95">
        <f t="shared" si="256"/>
        <v>10.96</v>
      </c>
      <c r="H758" s="92">
        <f t="shared" si="255"/>
        <v>5480</v>
      </c>
      <c r="I758" s="58">
        <v>2</v>
      </c>
      <c r="J758" s="98" t="s">
        <v>640</v>
      </c>
      <c r="K758" s="97" t="str">
        <f t="shared" si="253"/>
        <v>2498841022</v>
      </c>
      <c r="L758" s="65">
        <f t="shared" si="254"/>
        <v>5</v>
      </c>
    </row>
    <row r="759" spans="2:12" ht="14.25" customHeight="1" x14ac:dyDescent="0.15">
      <c r="B759" s="124" t="s">
        <v>809</v>
      </c>
      <c r="C759" s="88" t="s">
        <v>751</v>
      </c>
      <c r="D759" s="32">
        <v>1</v>
      </c>
      <c r="E759" s="125">
        <v>450</v>
      </c>
      <c r="F759" s="60" t="s">
        <v>631</v>
      </c>
      <c r="G759" s="95">
        <f t="shared" si="256"/>
        <v>10.96</v>
      </c>
      <c r="H759" s="92">
        <f t="shared" si="255"/>
        <v>4932</v>
      </c>
      <c r="I759" s="58">
        <v>2</v>
      </c>
      <c r="J759" s="98" t="s">
        <v>640</v>
      </c>
      <c r="K759" s="97" t="str">
        <f t="shared" si="253"/>
        <v>2498851022</v>
      </c>
      <c r="L759" s="65">
        <f t="shared" si="254"/>
        <v>5</v>
      </c>
    </row>
    <row r="760" spans="2:12" ht="14.25" customHeight="1" x14ac:dyDescent="0.15">
      <c r="B760" s="124" t="s">
        <v>554</v>
      </c>
      <c r="C760" s="123" t="s">
        <v>346</v>
      </c>
      <c r="D760" s="32">
        <v>6</v>
      </c>
      <c r="E760" s="125">
        <v>462</v>
      </c>
      <c r="F760" s="60" t="s">
        <v>631</v>
      </c>
      <c r="G760" s="95">
        <f t="shared" si="256"/>
        <v>10.96</v>
      </c>
      <c r="H760" s="92">
        <f t="shared" si="255"/>
        <v>5063</v>
      </c>
      <c r="I760" s="58">
        <v>2</v>
      </c>
      <c r="J760" s="98" t="s">
        <v>640</v>
      </c>
      <c r="K760" s="97" t="str">
        <f t="shared" si="253"/>
        <v>2492616022</v>
      </c>
      <c r="L760" s="65">
        <f>L490</f>
        <v>2449</v>
      </c>
    </row>
    <row r="761" spans="2:12" ht="14.25" customHeight="1" x14ac:dyDescent="0.15">
      <c r="B761" s="124" t="s">
        <v>555</v>
      </c>
      <c r="C761" s="123" t="s">
        <v>347</v>
      </c>
      <c r="D761" s="32">
        <v>6</v>
      </c>
      <c r="E761" s="125">
        <v>416</v>
      </c>
      <c r="F761" s="60" t="s">
        <v>631</v>
      </c>
      <c r="G761" s="95">
        <f t="shared" si="256"/>
        <v>10.96</v>
      </c>
      <c r="H761" s="92">
        <f t="shared" si="255"/>
        <v>4559</v>
      </c>
      <c r="I761" s="58">
        <v>2</v>
      </c>
      <c r="J761" s="98" t="s">
        <v>640</v>
      </c>
      <c r="K761" s="97" t="str">
        <f t="shared" si="253"/>
        <v>2492636022</v>
      </c>
      <c r="L761" s="65">
        <f t="shared" ref="L761:L824" si="257">L491</f>
        <v>2449</v>
      </c>
    </row>
    <row r="762" spans="2:12" ht="14.25" customHeight="1" x14ac:dyDescent="0.15">
      <c r="B762" s="124" t="s">
        <v>556</v>
      </c>
      <c r="C762" s="123" t="s">
        <v>348</v>
      </c>
      <c r="D762" s="32">
        <v>5</v>
      </c>
      <c r="E762" s="125">
        <v>392</v>
      </c>
      <c r="F762" s="60" t="s">
        <v>631</v>
      </c>
      <c r="G762" s="95">
        <f t="shared" si="256"/>
        <v>10.96</v>
      </c>
      <c r="H762" s="92">
        <f t="shared" si="255"/>
        <v>4296</v>
      </c>
      <c r="I762" s="58">
        <v>2</v>
      </c>
      <c r="J762" s="98" t="s">
        <v>640</v>
      </c>
      <c r="K762" s="97" t="str">
        <f t="shared" si="253"/>
        <v>2492655022</v>
      </c>
      <c r="L762" s="65">
        <f t="shared" si="257"/>
        <v>2103</v>
      </c>
    </row>
    <row r="763" spans="2:12" ht="14.25" customHeight="1" x14ac:dyDescent="0.15">
      <c r="B763" s="124" t="s">
        <v>557</v>
      </c>
      <c r="C763" s="123" t="s">
        <v>349</v>
      </c>
      <c r="D763" s="32">
        <v>5</v>
      </c>
      <c r="E763" s="125">
        <v>353</v>
      </c>
      <c r="F763" s="60" t="s">
        <v>631</v>
      </c>
      <c r="G763" s="95">
        <f t="shared" si="256"/>
        <v>10.96</v>
      </c>
      <c r="H763" s="92">
        <f t="shared" si="255"/>
        <v>3868</v>
      </c>
      <c r="I763" s="58">
        <v>2</v>
      </c>
      <c r="J763" s="98" t="s">
        <v>640</v>
      </c>
      <c r="K763" s="97" t="str">
        <f t="shared" si="253"/>
        <v>2492675022</v>
      </c>
      <c r="L763" s="65">
        <f t="shared" si="257"/>
        <v>2103</v>
      </c>
    </row>
    <row r="764" spans="2:12" ht="14.25" customHeight="1" x14ac:dyDescent="0.15">
      <c r="B764" s="124" t="s">
        <v>558</v>
      </c>
      <c r="C764" s="123" t="s">
        <v>350</v>
      </c>
      <c r="D764" s="32">
        <v>4</v>
      </c>
      <c r="E764" s="125">
        <v>324</v>
      </c>
      <c r="F764" s="60" t="s">
        <v>631</v>
      </c>
      <c r="G764" s="95">
        <f t="shared" si="256"/>
        <v>10.96</v>
      </c>
      <c r="H764" s="92">
        <f t="shared" si="255"/>
        <v>3551</v>
      </c>
      <c r="I764" s="58">
        <v>2</v>
      </c>
      <c r="J764" s="98" t="s">
        <v>640</v>
      </c>
      <c r="K764" s="97" t="str">
        <f t="shared" si="253"/>
        <v>2492694022</v>
      </c>
      <c r="L764" s="65">
        <f t="shared" si="257"/>
        <v>1752</v>
      </c>
    </row>
    <row r="765" spans="2:12" ht="14.25" customHeight="1" x14ac:dyDescent="0.15">
      <c r="B765" s="124" t="s">
        <v>559</v>
      </c>
      <c r="C765" s="123" t="s">
        <v>351</v>
      </c>
      <c r="D765" s="32">
        <v>4</v>
      </c>
      <c r="E765" s="125">
        <v>292</v>
      </c>
      <c r="F765" s="60" t="s">
        <v>631</v>
      </c>
      <c r="G765" s="95">
        <f t="shared" si="256"/>
        <v>10.96</v>
      </c>
      <c r="H765" s="92">
        <f t="shared" si="255"/>
        <v>3200</v>
      </c>
      <c r="I765" s="58">
        <v>2</v>
      </c>
      <c r="J765" s="98" t="s">
        <v>640</v>
      </c>
      <c r="K765" s="97" t="str">
        <f t="shared" si="253"/>
        <v>2492714022</v>
      </c>
      <c r="L765" s="65">
        <f t="shared" si="257"/>
        <v>1752</v>
      </c>
    </row>
    <row r="766" spans="2:12" ht="14.25" customHeight="1" x14ac:dyDescent="0.15">
      <c r="B766" s="124" t="s">
        <v>560</v>
      </c>
      <c r="C766" s="123" t="s">
        <v>352</v>
      </c>
      <c r="D766" s="32">
        <v>3</v>
      </c>
      <c r="E766" s="125">
        <v>292</v>
      </c>
      <c r="F766" s="60" t="s">
        <v>631</v>
      </c>
      <c r="G766" s="95">
        <f t="shared" si="256"/>
        <v>10.96</v>
      </c>
      <c r="H766" s="92">
        <f t="shared" si="255"/>
        <v>3200</v>
      </c>
      <c r="I766" s="58">
        <v>2</v>
      </c>
      <c r="J766" s="98" t="s">
        <v>640</v>
      </c>
      <c r="K766" s="97" t="str">
        <f t="shared" si="253"/>
        <v>2492733022</v>
      </c>
      <c r="L766" s="65">
        <f t="shared" si="257"/>
        <v>1595</v>
      </c>
    </row>
    <row r="767" spans="2:12" ht="14.25" customHeight="1" x14ac:dyDescent="0.15">
      <c r="B767" s="124" t="s">
        <v>561</v>
      </c>
      <c r="C767" s="123" t="s">
        <v>353</v>
      </c>
      <c r="D767" s="32">
        <v>3</v>
      </c>
      <c r="E767" s="125">
        <v>263</v>
      </c>
      <c r="F767" s="60" t="s">
        <v>631</v>
      </c>
      <c r="G767" s="95">
        <f t="shared" si="256"/>
        <v>10.96</v>
      </c>
      <c r="H767" s="92">
        <f t="shared" si="255"/>
        <v>2882</v>
      </c>
      <c r="I767" s="58">
        <v>2</v>
      </c>
      <c r="J767" s="98" t="s">
        <v>640</v>
      </c>
      <c r="K767" s="97" t="str">
        <f t="shared" si="253"/>
        <v>2492753022</v>
      </c>
      <c r="L767" s="65">
        <f t="shared" si="257"/>
        <v>1595</v>
      </c>
    </row>
    <row r="768" spans="2:12" ht="14.25" customHeight="1" x14ac:dyDescent="0.15">
      <c r="B768" s="124" t="s">
        <v>562</v>
      </c>
      <c r="C768" s="123" t="s">
        <v>354</v>
      </c>
      <c r="D768" s="32">
        <v>2</v>
      </c>
      <c r="E768" s="125">
        <v>255</v>
      </c>
      <c r="F768" s="60" t="s">
        <v>631</v>
      </c>
      <c r="G768" s="95">
        <f t="shared" si="256"/>
        <v>10.96</v>
      </c>
      <c r="H768" s="92">
        <f t="shared" si="255"/>
        <v>2794</v>
      </c>
      <c r="I768" s="58">
        <v>2</v>
      </c>
      <c r="J768" s="98" t="s">
        <v>640</v>
      </c>
      <c r="K768" s="97" t="str">
        <f t="shared" si="253"/>
        <v>2492772022</v>
      </c>
      <c r="L768" s="65">
        <f t="shared" si="257"/>
        <v>1415</v>
      </c>
    </row>
    <row r="769" spans="2:12" ht="14.25" customHeight="1" x14ac:dyDescent="0.15">
      <c r="B769" s="124" t="s">
        <v>563</v>
      </c>
      <c r="C769" s="123" t="s">
        <v>355</v>
      </c>
      <c r="D769" s="32">
        <v>2</v>
      </c>
      <c r="E769" s="125">
        <v>230</v>
      </c>
      <c r="F769" s="60" t="s">
        <v>631</v>
      </c>
      <c r="G769" s="95">
        <f t="shared" si="256"/>
        <v>10.96</v>
      </c>
      <c r="H769" s="92">
        <f t="shared" si="255"/>
        <v>2520</v>
      </c>
      <c r="I769" s="58">
        <v>2</v>
      </c>
      <c r="J769" s="98" t="s">
        <v>640</v>
      </c>
      <c r="K769" s="97" t="str">
        <f t="shared" si="253"/>
        <v>2492792022</v>
      </c>
      <c r="L769" s="65">
        <f t="shared" si="257"/>
        <v>1415</v>
      </c>
    </row>
    <row r="770" spans="2:12" ht="14.25" customHeight="1" x14ac:dyDescent="0.15">
      <c r="B770" s="124" t="s">
        <v>562</v>
      </c>
      <c r="C770" s="123" t="s">
        <v>752</v>
      </c>
      <c r="D770" s="32">
        <v>1</v>
      </c>
      <c r="E770" s="125">
        <v>255</v>
      </c>
      <c r="F770" s="60" t="s">
        <v>631</v>
      </c>
      <c r="G770" s="95">
        <f t="shared" si="256"/>
        <v>10.96</v>
      </c>
      <c r="H770" s="92">
        <f t="shared" si="255"/>
        <v>2794</v>
      </c>
      <c r="I770" s="58">
        <v>2</v>
      </c>
      <c r="J770" s="98" t="s">
        <v>640</v>
      </c>
      <c r="K770" s="97" t="str">
        <f t="shared" si="253"/>
        <v>2492771022</v>
      </c>
      <c r="L770" s="65">
        <f t="shared" si="257"/>
        <v>5</v>
      </c>
    </row>
    <row r="771" spans="2:12" ht="14.25" customHeight="1" x14ac:dyDescent="0.15">
      <c r="B771" s="124" t="s">
        <v>563</v>
      </c>
      <c r="C771" s="123" t="s">
        <v>753</v>
      </c>
      <c r="D771" s="32">
        <v>1</v>
      </c>
      <c r="E771" s="125">
        <v>230</v>
      </c>
      <c r="F771" s="60" t="s">
        <v>631</v>
      </c>
      <c r="G771" s="95">
        <f t="shared" si="256"/>
        <v>10.96</v>
      </c>
      <c r="H771" s="92">
        <f t="shared" si="255"/>
        <v>2520</v>
      </c>
      <c r="I771" s="58">
        <v>2</v>
      </c>
      <c r="J771" s="98" t="s">
        <v>640</v>
      </c>
      <c r="K771" s="97" t="str">
        <f t="shared" si="253"/>
        <v>2492791022</v>
      </c>
      <c r="L771" s="65">
        <f t="shared" si="257"/>
        <v>5</v>
      </c>
    </row>
    <row r="772" spans="2:12" ht="14.25" customHeight="1" x14ac:dyDescent="0.15">
      <c r="B772" s="124" t="s">
        <v>564</v>
      </c>
      <c r="C772" s="123" t="s">
        <v>356</v>
      </c>
      <c r="D772" s="32">
        <v>6</v>
      </c>
      <c r="E772" s="125">
        <v>301</v>
      </c>
      <c r="F772" s="60" t="s">
        <v>631</v>
      </c>
      <c r="G772" s="95">
        <f t="shared" si="256"/>
        <v>10.96</v>
      </c>
      <c r="H772" s="92">
        <f t="shared" si="255"/>
        <v>3298</v>
      </c>
      <c r="I772" s="58">
        <v>2</v>
      </c>
      <c r="J772" s="98" t="s">
        <v>640</v>
      </c>
      <c r="K772" s="97" t="str">
        <f t="shared" ref="K772:K835" si="258">B772&amp;D772&amp;F772&amp;I772</f>
        <v>2493616022</v>
      </c>
      <c r="L772" s="65">
        <f t="shared" si="257"/>
        <v>1827</v>
      </c>
    </row>
    <row r="773" spans="2:12" ht="14.25" customHeight="1" x14ac:dyDescent="0.15">
      <c r="B773" s="124" t="s">
        <v>565</v>
      </c>
      <c r="C773" s="123" t="s">
        <v>357</v>
      </c>
      <c r="D773" s="32">
        <v>6</v>
      </c>
      <c r="E773" s="125">
        <v>271</v>
      </c>
      <c r="F773" s="60" t="s">
        <v>631</v>
      </c>
      <c r="G773" s="95">
        <f t="shared" si="256"/>
        <v>10.96</v>
      </c>
      <c r="H773" s="92">
        <f t="shared" si="255"/>
        <v>2970</v>
      </c>
      <c r="I773" s="58">
        <v>2</v>
      </c>
      <c r="J773" s="98" t="s">
        <v>640</v>
      </c>
      <c r="K773" s="97" t="str">
        <f t="shared" si="258"/>
        <v>2493636022</v>
      </c>
      <c r="L773" s="65">
        <f t="shared" si="257"/>
        <v>1827</v>
      </c>
    </row>
    <row r="774" spans="2:12" ht="14.25" customHeight="1" x14ac:dyDescent="0.15">
      <c r="B774" s="124" t="s">
        <v>566</v>
      </c>
      <c r="C774" s="123" t="s">
        <v>358</v>
      </c>
      <c r="D774" s="32">
        <v>5</v>
      </c>
      <c r="E774" s="125">
        <v>264</v>
      </c>
      <c r="F774" s="60" t="s">
        <v>631</v>
      </c>
      <c r="G774" s="95">
        <f t="shared" si="256"/>
        <v>10.96</v>
      </c>
      <c r="H774" s="92">
        <f t="shared" si="255"/>
        <v>2893</v>
      </c>
      <c r="I774" s="58">
        <v>2</v>
      </c>
      <c r="J774" s="98" t="s">
        <v>640</v>
      </c>
      <c r="K774" s="97" t="str">
        <f t="shared" si="258"/>
        <v>2493655022</v>
      </c>
      <c r="L774" s="65">
        <f t="shared" si="257"/>
        <v>1398</v>
      </c>
    </row>
    <row r="775" spans="2:12" ht="14.25" customHeight="1" x14ac:dyDescent="0.15">
      <c r="B775" s="124" t="s">
        <v>567</v>
      </c>
      <c r="C775" s="123" t="s">
        <v>359</v>
      </c>
      <c r="D775" s="32">
        <v>5</v>
      </c>
      <c r="E775" s="125">
        <v>238</v>
      </c>
      <c r="F775" s="60" t="s">
        <v>631</v>
      </c>
      <c r="G775" s="95">
        <f t="shared" si="256"/>
        <v>10.96</v>
      </c>
      <c r="H775" s="92">
        <f t="shared" si="255"/>
        <v>2608</v>
      </c>
      <c r="I775" s="58">
        <v>2</v>
      </c>
      <c r="J775" s="98" t="s">
        <v>640</v>
      </c>
      <c r="K775" s="97" t="str">
        <f t="shared" si="258"/>
        <v>2493675022</v>
      </c>
      <c r="L775" s="65">
        <f t="shared" si="257"/>
        <v>1398</v>
      </c>
    </row>
    <row r="776" spans="2:12" ht="14.25" customHeight="1" x14ac:dyDescent="0.15">
      <c r="B776" s="124" t="s">
        <v>568</v>
      </c>
      <c r="C776" s="123" t="s">
        <v>360</v>
      </c>
      <c r="D776" s="32">
        <v>4</v>
      </c>
      <c r="E776" s="125">
        <v>159</v>
      </c>
      <c r="F776" s="60" t="s">
        <v>631</v>
      </c>
      <c r="G776" s="95">
        <f t="shared" si="256"/>
        <v>10.96</v>
      </c>
      <c r="H776" s="92">
        <f t="shared" si="255"/>
        <v>1742</v>
      </c>
      <c r="I776" s="58">
        <v>2</v>
      </c>
      <c r="J776" s="98" t="s">
        <v>640</v>
      </c>
      <c r="K776" s="97" t="str">
        <f t="shared" si="258"/>
        <v>2493694022</v>
      </c>
      <c r="L776" s="65">
        <f t="shared" si="257"/>
        <v>2457</v>
      </c>
    </row>
    <row r="777" spans="2:12" ht="14.25" customHeight="1" x14ac:dyDescent="0.15">
      <c r="B777" s="124" t="s">
        <v>569</v>
      </c>
      <c r="C777" s="123" t="s">
        <v>361</v>
      </c>
      <c r="D777" s="32">
        <v>4</v>
      </c>
      <c r="E777" s="125">
        <v>143</v>
      </c>
      <c r="F777" s="60" t="s">
        <v>631</v>
      </c>
      <c r="G777" s="95">
        <f t="shared" si="256"/>
        <v>10.96</v>
      </c>
      <c r="H777" s="92">
        <f t="shared" si="255"/>
        <v>1567</v>
      </c>
      <c r="I777" s="58">
        <v>2</v>
      </c>
      <c r="J777" s="98" t="s">
        <v>640</v>
      </c>
      <c r="K777" s="97" t="str">
        <f t="shared" si="258"/>
        <v>2493714022</v>
      </c>
      <c r="L777" s="65">
        <f t="shared" si="257"/>
        <v>2457</v>
      </c>
    </row>
    <row r="778" spans="2:12" ht="14.25" customHeight="1" x14ac:dyDescent="0.15">
      <c r="B778" s="124" t="s">
        <v>570</v>
      </c>
      <c r="C778" s="123" t="s">
        <v>362</v>
      </c>
      <c r="D778" s="32">
        <v>3</v>
      </c>
      <c r="E778" s="125">
        <v>120</v>
      </c>
      <c r="F778" s="60" t="s">
        <v>631</v>
      </c>
      <c r="G778" s="95">
        <f t="shared" si="256"/>
        <v>10.96</v>
      </c>
      <c r="H778" s="92">
        <f t="shared" si="255"/>
        <v>1315</v>
      </c>
      <c r="I778" s="58">
        <v>2</v>
      </c>
      <c r="J778" s="98" t="s">
        <v>640</v>
      </c>
      <c r="K778" s="97" t="str">
        <f t="shared" si="258"/>
        <v>2493733022</v>
      </c>
      <c r="L778" s="65">
        <f t="shared" si="257"/>
        <v>2721</v>
      </c>
    </row>
    <row r="779" spans="2:12" ht="14.25" customHeight="1" x14ac:dyDescent="0.15">
      <c r="B779" s="124" t="s">
        <v>571</v>
      </c>
      <c r="C779" s="123" t="s">
        <v>363</v>
      </c>
      <c r="D779" s="32">
        <v>3</v>
      </c>
      <c r="E779" s="125">
        <v>108</v>
      </c>
      <c r="F779" s="60" t="s">
        <v>631</v>
      </c>
      <c r="G779" s="95">
        <f t="shared" si="256"/>
        <v>10.96</v>
      </c>
      <c r="H779" s="92">
        <f t="shared" si="255"/>
        <v>1183</v>
      </c>
      <c r="I779" s="58">
        <v>2</v>
      </c>
      <c r="J779" s="98" t="s">
        <v>640</v>
      </c>
      <c r="K779" s="97" t="str">
        <f t="shared" si="258"/>
        <v>2493753022</v>
      </c>
      <c r="L779" s="65">
        <f t="shared" si="257"/>
        <v>2721</v>
      </c>
    </row>
    <row r="780" spans="2:12" ht="14.25" customHeight="1" x14ac:dyDescent="0.15">
      <c r="B780" s="124" t="s">
        <v>572</v>
      </c>
      <c r="C780" s="123" t="s">
        <v>364</v>
      </c>
      <c r="D780" s="32">
        <v>2</v>
      </c>
      <c r="E780" s="125">
        <v>87</v>
      </c>
      <c r="F780" s="60" t="s">
        <v>631</v>
      </c>
      <c r="G780" s="95">
        <f t="shared" si="256"/>
        <v>10.96</v>
      </c>
      <c r="H780" s="92">
        <f t="shared" si="255"/>
        <v>953</v>
      </c>
      <c r="I780" s="58">
        <v>2</v>
      </c>
      <c r="J780" s="98" t="s">
        <v>640</v>
      </c>
      <c r="K780" s="97" t="str">
        <f t="shared" si="258"/>
        <v>2493772022</v>
      </c>
      <c r="L780" s="65">
        <f t="shared" si="257"/>
        <v>2805</v>
      </c>
    </row>
    <row r="781" spans="2:12" ht="14.25" customHeight="1" x14ac:dyDescent="0.15">
      <c r="B781" s="124" t="s">
        <v>573</v>
      </c>
      <c r="C781" s="123" t="s">
        <v>365</v>
      </c>
      <c r="D781" s="32">
        <v>2</v>
      </c>
      <c r="E781" s="125">
        <v>78</v>
      </c>
      <c r="F781" s="60" t="s">
        <v>631</v>
      </c>
      <c r="G781" s="95">
        <f t="shared" si="256"/>
        <v>10.96</v>
      </c>
      <c r="H781" s="92">
        <f t="shared" si="255"/>
        <v>854</v>
      </c>
      <c r="I781" s="58">
        <v>2</v>
      </c>
      <c r="J781" s="98" t="s">
        <v>640</v>
      </c>
      <c r="K781" s="97" t="str">
        <f t="shared" si="258"/>
        <v>2493792022</v>
      </c>
      <c r="L781" s="65">
        <f t="shared" si="257"/>
        <v>2805</v>
      </c>
    </row>
    <row r="782" spans="2:12" ht="14.25" customHeight="1" x14ac:dyDescent="0.15">
      <c r="B782" s="124" t="s">
        <v>572</v>
      </c>
      <c r="C782" s="123" t="s">
        <v>754</v>
      </c>
      <c r="D782" s="32">
        <v>1</v>
      </c>
      <c r="E782" s="125">
        <v>87</v>
      </c>
      <c r="F782" s="60" t="s">
        <v>631</v>
      </c>
      <c r="G782" s="95">
        <f t="shared" si="256"/>
        <v>10.96</v>
      </c>
      <c r="H782" s="92">
        <f t="shared" si="255"/>
        <v>953</v>
      </c>
      <c r="I782" s="58">
        <v>2</v>
      </c>
      <c r="J782" s="98" t="s">
        <v>640</v>
      </c>
      <c r="K782" s="97" t="str">
        <f t="shared" si="258"/>
        <v>2493771022</v>
      </c>
      <c r="L782" s="65">
        <f t="shared" si="257"/>
        <v>85</v>
      </c>
    </row>
    <row r="783" spans="2:12" ht="14.25" customHeight="1" x14ac:dyDescent="0.15">
      <c r="B783" s="124" t="s">
        <v>573</v>
      </c>
      <c r="C783" s="123" t="s">
        <v>755</v>
      </c>
      <c r="D783" s="32">
        <v>1</v>
      </c>
      <c r="E783" s="125">
        <v>78</v>
      </c>
      <c r="F783" s="60" t="s">
        <v>631</v>
      </c>
      <c r="G783" s="95">
        <f t="shared" si="256"/>
        <v>10.96</v>
      </c>
      <c r="H783" s="92">
        <f t="shared" si="255"/>
        <v>854</v>
      </c>
      <c r="I783" s="58">
        <v>2</v>
      </c>
      <c r="J783" s="98" t="s">
        <v>640</v>
      </c>
      <c r="K783" s="97" t="str">
        <f t="shared" si="258"/>
        <v>2493791022</v>
      </c>
      <c r="L783" s="65">
        <f t="shared" si="257"/>
        <v>85</v>
      </c>
    </row>
    <row r="784" spans="2:12" ht="14.25" customHeight="1" x14ac:dyDescent="0.15">
      <c r="B784" s="124" t="s">
        <v>574</v>
      </c>
      <c r="C784" s="123" t="s">
        <v>366</v>
      </c>
      <c r="D784" s="32">
        <v>3</v>
      </c>
      <c r="E784" s="125">
        <v>392</v>
      </c>
      <c r="F784" s="60" t="s">
        <v>631</v>
      </c>
      <c r="G784" s="95">
        <f t="shared" si="256"/>
        <v>10.96</v>
      </c>
      <c r="H784" s="92">
        <f t="shared" si="255"/>
        <v>4296</v>
      </c>
      <c r="I784" s="58">
        <v>2</v>
      </c>
      <c r="J784" s="98" t="s">
        <v>640</v>
      </c>
      <c r="K784" s="97" t="str">
        <f t="shared" si="258"/>
        <v>2494613022</v>
      </c>
      <c r="L784" s="65">
        <f t="shared" si="257"/>
        <v>2103</v>
      </c>
    </row>
    <row r="785" spans="2:12" ht="14.25" customHeight="1" x14ac:dyDescent="0.15">
      <c r="B785" s="124" t="s">
        <v>575</v>
      </c>
      <c r="C785" s="123" t="s">
        <v>367</v>
      </c>
      <c r="D785" s="32">
        <v>3</v>
      </c>
      <c r="E785" s="125">
        <v>353</v>
      </c>
      <c r="F785" s="60" t="s">
        <v>631</v>
      </c>
      <c r="G785" s="95">
        <f t="shared" si="256"/>
        <v>10.96</v>
      </c>
      <c r="H785" s="92">
        <f t="shared" si="255"/>
        <v>3868</v>
      </c>
      <c r="I785" s="58">
        <v>2</v>
      </c>
      <c r="J785" s="98" t="s">
        <v>640</v>
      </c>
      <c r="K785" s="97" t="str">
        <f t="shared" si="258"/>
        <v>2494633022</v>
      </c>
      <c r="L785" s="65">
        <f t="shared" si="257"/>
        <v>2103</v>
      </c>
    </row>
    <row r="786" spans="2:12" ht="14.25" customHeight="1" x14ac:dyDescent="0.15">
      <c r="B786" s="124" t="s">
        <v>576</v>
      </c>
      <c r="C786" s="123" t="s">
        <v>368</v>
      </c>
      <c r="D786" s="32">
        <v>2</v>
      </c>
      <c r="E786" s="125">
        <v>308</v>
      </c>
      <c r="F786" s="60" t="s">
        <v>631</v>
      </c>
      <c r="G786" s="95">
        <f t="shared" si="256"/>
        <v>10.96</v>
      </c>
      <c r="H786" s="92">
        <f t="shared" si="255"/>
        <v>3375</v>
      </c>
      <c r="I786" s="58">
        <v>2</v>
      </c>
      <c r="J786" s="98" t="s">
        <v>640</v>
      </c>
      <c r="K786" s="97" t="str">
        <f t="shared" si="258"/>
        <v>2494652022</v>
      </c>
      <c r="L786" s="65">
        <f t="shared" si="257"/>
        <v>1243</v>
      </c>
    </row>
    <row r="787" spans="2:12" ht="14.25" customHeight="1" x14ac:dyDescent="0.15">
      <c r="B787" s="124" t="s">
        <v>577</v>
      </c>
      <c r="C787" s="123" t="s">
        <v>369</v>
      </c>
      <c r="D787" s="32">
        <v>2</v>
      </c>
      <c r="E787" s="125">
        <v>277</v>
      </c>
      <c r="F787" s="60" t="s">
        <v>631</v>
      </c>
      <c r="G787" s="95">
        <f t="shared" si="256"/>
        <v>10.96</v>
      </c>
      <c r="H787" s="92">
        <f t="shared" si="255"/>
        <v>3035</v>
      </c>
      <c r="I787" s="58">
        <v>2</v>
      </c>
      <c r="J787" s="98" t="s">
        <v>640</v>
      </c>
      <c r="K787" s="97" t="str">
        <f t="shared" si="258"/>
        <v>2494672022</v>
      </c>
      <c r="L787" s="65">
        <f t="shared" si="257"/>
        <v>1243</v>
      </c>
    </row>
    <row r="788" spans="2:12" ht="14.25" customHeight="1" x14ac:dyDescent="0.15">
      <c r="B788" s="124" t="s">
        <v>578</v>
      </c>
      <c r="C788" s="123" t="s">
        <v>370</v>
      </c>
      <c r="D788" s="32">
        <v>1</v>
      </c>
      <c r="E788" s="125">
        <v>255</v>
      </c>
      <c r="F788" s="60" t="s">
        <v>631</v>
      </c>
      <c r="G788" s="95">
        <f t="shared" si="256"/>
        <v>10.96</v>
      </c>
      <c r="H788" s="92">
        <f t="shared" si="255"/>
        <v>2794</v>
      </c>
      <c r="I788" s="58">
        <v>2</v>
      </c>
      <c r="J788" s="98" t="s">
        <v>640</v>
      </c>
      <c r="K788" s="97" t="str">
        <f t="shared" si="258"/>
        <v>2494691022</v>
      </c>
      <c r="L788" s="65">
        <f t="shared" si="257"/>
        <v>5</v>
      </c>
    </row>
    <row r="789" spans="2:12" ht="14.25" customHeight="1" x14ac:dyDescent="0.15">
      <c r="B789" s="124" t="s">
        <v>579</v>
      </c>
      <c r="C789" s="123" t="s">
        <v>371</v>
      </c>
      <c r="D789" s="32">
        <v>1</v>
      </c>
      <c r="E789" s="125">
        <v>230</v>
      </c>
      <c r="F789" s="60" t="s">
        <v>631</v>
      </c>
      <c r="G789" s="95">
        <f t="shared" si="256"/>
        <v>10.96</v>
      </c>
      <c r="H789" s="92">
        <f t="shared" si="255"/>
        <v>2520</v>
      </c>
      <c r="I789" s="58">
        <v>2</v>
      </c>
      <c r="J789" s="98" t="s">
        <v>640</v>
      </c>
      <c r="K789" s="97" t="str">
        <f t="shared" si="258"/>
        <v>2494711022</v>
      </c>
      <c r="L789" s="65">
        <f t="shared" si="257"/>
        <v>5</v>
      </c>
    </row>
    <row r="790" spans="2:12" ht="14.25" customHeight="1" x14ac:dyDescent="0.15">
      <c r="B790" s="124" t="s">
        <v>580</v>
      </c>
      <c r="C790" s="123" t="s">
        <v>372</v>
      </c>
      <c r="D790" s="32">
        <v>3</v>
      </c>
      <c r="E790" s="125">
        <v>264</v>
      </c>
      <c r="F790" s="60" t="s">
        <v>631</v>
      </c>
      <c r="G790" s="95">
        <f t="shared" si="256"/>
        <v>10.96</v>
      </c>
      <c r="H790" s="92">
        <f t="shared" si="255"/>
        <v>2893</v>
      </c>
      <c r="I790" s="58">
        <v>2</v>
      </c>
      <c r="J790" s="98" t="s">
        <v>640</v>
      </c>
      <c r="K790" s="97" t="str">
        <f t="shared" si="258"/>
        <v>2495613022</v>
      </c>
      <c r="L790" s="65">
        <f t="shared" si="257"/>
        <v>1398</v>
      </c>
    </row>
    <row r="791" spans="2:12" ht="14.25" customHeight="1" x14ac:dyDescent="0.15">
      <c r="B791" s="124" t="s">
        <v>581</v>
      </c>
      <c r="C791" s="123" t="s">
        <v>373</v>
      </c>
      <c r="D791" s="32">
        <v>3</v>
      </c>
      <c r="E791" s="125">
        <v>238</v>
      </c>
      <c r="F791" s="60" t="s">
        <v>631</v>
      </c>
      <c r="G791" s="95">
        <f t="shared" si="256"/>
        <v>10.96</v>
      </c>
      <c r="H791" s="92">
        <f t="shared" si="255"/>
        <v>2608</v>
      </c>
      <c r="I791" s="58">
        <v>2</v>
      </c>
      <c r="J791" s="98" t="s">
        <v>640</v>
      </c>
      <c r="K791" s="97" t="str">
        <f t="shared" si="258"/>
        <v>2495633022</v>
      </c>
      <c r="L791" s="65">
        <f t="shared" si="257"/>
        <v>1398</v>
      </c>
    </row>
    <row r="792" spans="2:12" ht="14.25" customHeight="1" x14ac:dyDescent="0.15">
      <c r="B792" s="124" t="s">
        <v>582</v>
      </c>
      <c r="C792" s="123" t="s">
        <v>374</v>
      </c>
      <c r="D792" s="32">
        <v>2</v>
      </c>
      <c r="E792" s="125">
        <v>140</v>
      </c>
      <c r="F792" s="60" t="s">
        <v>631</v>
      </c>
      <c r="G792" s="95">
        <f t="shared" si="256"/>
        <v>10.96</v>
      </c>
      <c r="H792" s="92">
        <f t="shared" si="255"/>
        <v>1534</v>
      </c>
      <c r="I792" s="58">
        <v>2</v>
      </c>
      <c r="J792" s="98" t="s">
        <v>640</v>
      </c>
      <c r="K792" s="97" t="str">
        <f t="shared" si="258"/>
        <v>2495652022</v>
      </c>
      <c r="L792" s="65">
        <f t="shared" si="257"/>
        <v>2305</v>
      </c>
    </row>
    <row r="793" spans="2:12" ht="14.25" customHeight="1" x14ac:dyDescent="0.15">
      <c r="B793" s="124" t="s">
        <v>583</v>
      </c>
      <c r="C793" s="123" t="s">
        <v>375</v>
      </c>
      <c r="D793" s="32">
        <v>2</v>
      </c>
      <c r="E793" s="125">
        <v>126</v>
      </c>
      <c r="F793" s="60" t="s">
        <v>631</v>
      </c>
      <c r="G793" s="95">
        <f t="shared" si="256"/>
        <v>10.96</v>
      </c>
      <c r="H793" s="92">
        <f t="shared" si="255"/>
        <v>1380</v>
      </c>
      <c r="I793" s="58">
        <v>2</v>
      </c>
      <c r="J793" s="98" t="s">
        <v>640</v>
      </c>
      <c r="K793" s="97" t="str">
        <f t="shared" si="258"/>
        <v>2495672022</v>
      </c>
      <c r="L793" s="65">
        <f t="shared" si="257"/>
        <v>2305</v>
      </c>
    </row>
    <row r="794" spans="2:12" ht="14.25" customHeight="1" x14ac:dyDescent="0.15">
      <c r="B794" s="124" t="s">
        <v>584</v>
      </c>
      <c r="C794" s="123" t="s">
        <v>376</v>
      </c>
      <c r="D794" s="32">
        <v>1</v>
      </c>
      <c r="E794" s="125">
        <v>87</v>
      </c>
      <c r="F794" s="60" t="s">
        <v>631</v>
      </c>
      <c r="G794" s="95">
        <f t="shared" si="256"/>
        <v>10.96</v>
      </c>
      <c r="H794" s="92">
        <f t="shared" si="255"/>
        <v>953</v>
      </c>
      <c r="I794" s="58">
        <v>2</v>
      </c>
      <c r="J794" s="98" t="s">
        <v>640</v>
      </c>
      <c r="K794" s="97" t="str">
        <f t="shared" si="258"/>
        <v>2495691022</v>
      </c>
      <c r="L794" s="65">
        <f t="shared" si="257"/>
        <v>85</v>
      </c>
    </row>
    <row r="795" spans="2:12" ht="14.25" customHeight="1" x14ac:dyDescent="0.15">
      <c r="B795" s="124" t="s">
        <v>585</v>
      </c>
      <c r="C795" s="123" t="s">
        <v>377</v>
      </c>
      <c r="D795" s="32">
        <v>1</v>
      </c>
      <c r="E795" s="125">
        <v>78</v>
      </c>
      <c r="F795" s="60" t="s">
        <v>631</v>
      </c>
      <c r="G795" s="95">
        <f t="shared" si="256"/>
        <v>10.96</v>
      </c>
      <c r="H795" s="92">
        <f t="shared" si="255"/>
        <v>854</v>
      </c>
      <c r="I795" s="58">
        <v>2</v>
      </c>
      <c r="J795" s="98" t="s">
        <v>640</v>
      </c>
      <c r="K795" s="97" t="str">
        <f t="shared" si="258"/>
        <v>2495711022</v>
      </c>
      <c r="L795" s="65">
        <f t="shared" si="257"/>
        <v>85</v>
      </c>
    </row>
    <row r="796" spans="2:12" ht="14.25" customHeight="1" x14ac:dyDescent="0.15">
      <c r="B796" s="124" t="s">
        <v>586</v>
      </c>
      <c r="C796" s="123" t="s">
        <v>378</v>
      </c>
      <c r="D796" s="32">
        <v>6</v>
      </c>
      <c r="E796" s="125">
        <v>582</v>
      </c>
      <c r="F796" s="60" t="s">
        <v>631</v>
      </c>
      <c r="G796" s="95">
        <f t="shared" si="256"/>
        <v>10.96</v>
      </c>
      <c r="H796" s="92">
        <f t="shared" si="255"/>
        <v>6378</v>
      </c>
      <c r="I796" s="58">
        <v>2</v>
      </c>
      <c r="J796" s="98" t="s">
        <v>640</v>
      </c>
      <c r="K796" s="97" t="str">
        <f t="shared" si="258"/>
        <v>2499016022</v>
      </c>
      <c r="L796" s="65">
        <f t="shared" si="257"/>
        <v>2449</v>
      </c>
    </row>
    <row r="797" spans="2:12" ht="14.25" customHeight="1" x14ac:dyDescent="0.15">
      <c r="B797" s="124" t="s">
        <v>587</v>
      </c>
      <c r="C797" s="123" t="s">
        <v>379</v>
      </c>
      <c r="D797" s="32">
        <v>6</v>
      </c>
      <c r="E797" s="125">
        <v>524</v>
      </c>
      <c r="F797" s="60" t="s">
        <v>631</v>
      </c>
      <c r="G797" s="95">
        <f t="shared" si="256"/>
        <v>10.96</v>
      </c>
      <c r="H797" s="92">
        <f t="shared" si="255"/>
        <v>5743</v>
      </c>
      <c r="I797" s="58">
        <v>2</v>
      </c>
      <c r="J797" s="98" t="s">
        <v>640</v>
      </c>
      <c r="K797" s="97" t="str">
        <f t="shared" si="258"/>
        <v>2499036022</v>
      </c>
      <c r="L797" s="65">
        <f t="shared" si="257"/>
        <v>2449</v>
      </c>
    </row>
    <row r="798" spans="2:12" ht="14.25" customHeight="1" x14ac:dyDescent="0.15">
      <c r="B798" s="124" t="s">
        <v>588</v>
      </c>
      <c r="C798" s="123" t="s">
        <v>380</v>
      </c>
      <c r="D798" s="32">
        <v>5</v>
      </c>
      <c r="E798" s="125">
        <v>513</v>
      </c>
      <c r="F798" s="60" t="s">
        <v>631</v>
      </c>
      <c r="G798" s="95">
        <f t="shared" si="256"/>
        <v>10.96</v>
      </c>
      <c r="H798" s="92">
        <f t="shared" si="255"/>
        <v>5622</v>
      </c>
      <c r="I798" s="58">
        <v>2</v>
      </c>
      <c r="J798" s="98" t="s">
        <v>640</v>
      </c>
      <c r="K798" s="97" t="str">
        <f t="shared" si="258"/>
        <v>2499055022</v>
      </c>
      <c r="L798" s="65">
        <f t="shared" si="257"/>
        <v>2103</v>
      </c>
    </row>
    <row r="799" spans="2:12" ht="14.25" customHeight="1" x14ac:dyDescent="0.15">
      <c r="B799" s="124" t="s">
        <v>589</v>
      </c>
      <c r="C799" s="123" t="s">
        <v>381</v>
      </c>
      <c r="D799" s="32">
        <v>5</v>
      </c>
      <c r="E799" s="125">
        <v>462</v>
      </c>
      <c r="F799" s="60" t="s">
        <v>631</v>
      </c>
      <c r="G799" s="95">
        <f t="shared" si="256"/>
        <v>10.96</v>
      </c>
      <c r="H799" s="92">
        <f t="shared" si="255"/>
        <v>5063</v>
      </c>
      <c r="I799" s="58">
        <v>2</v>
      </c>
      <c r="J799" s="98" t="s">
        <v>640</v>
      </c>
      <c r="K799" s="97" t="str">
        <f t="shared" si="258"/>
        <v>2499075022</v>
      </c>
      <c r="L799" s="65">
        <f t="shared" si="257"/>
        <v>2103</v>
      </c>
    </row>
    <row r="800" spans="2:12" ht="14.25" customHeight="1" x14ac:dyDescent="0.15">
      <c r="B800" s="124" t="s">
        <v>590</v>
      </c>
      <c r="C800" s="123" t="s">
        <v>382</v>
      </c>
      <c r="D800" s="32">
        <v>4</v>
      </c>
      <c r="E800" s="125">
        <v>445</v>
      </c>
      <c r="F800" s="60" t="s">
        <v>631</v>
      </c>
      <c r="G800" s="95">
        <f t="shared" si="256"/>
        <v>10.96</v>
      </c>
      <c r="H800" s="92">
        <f t="shared" si="255"/>
        <v>4877</v>
      </c>
      <c r="I800" s="58">
        <v>2</v>
      </c>
      <c r="J800" s="98" t="s">
        <v>640</v>
      </c>
      <c r="K800" s="97" t="str">
        <f t="shared" si="258"/>
        <v>2499094022</v>
      </c>
      <c r="L800" s="65">
        <f t="shared" si="257"/>
        <v>1752</v>
      </c>
    </row>
    <row r="801" spans="2:12" ht="14.25" customHeight="1" x14ac:dyDescent="0.15">
      <c r="B801" s="124" t="s">
        <v>591</v>
      </c>
      <c r="C801" s="123" t="s">
        <v>383</v>
      </c>
      <c r="D801" s="32">
        <v>4</v>
      </c>
      <c r="E801" s="125">
        <v>401</v>
      </c>
      <c r="F801" s="60" t="s">
        <v>631</v>
      </c>
      <c r="G801" s="95">
        <f t="shared" si="256"/>
        <v>10.96</v>
      </c>
      <c r="H801" s="92">
        <f t="shared" si="255"/>
        <v>4394</v>
      </c>
      <c r="I801" s="58">
        <v>2</v>
      </c>
      <c r="J801" s="98" t="s">
        <v>640</v>
      </c>
      <c r="K801" s="97" t="str">
        <f t="shared" si="258"/>
        <v>2499114022</v>
      </c>
      <c r="L801" s="65">
        <f t="shared" si="257"/>
        <v>1752</v>
      </c>
    </row>
    <row r="802" spans="2:12" ht="14.25" customHeight="1" x14ac:dyDescent="0.15">
      <c r="B802" s="124" t="s">
        <v>592</v>
      </c>
      <c r="C802" s="123" t="s">
        <v>384</v>
      </c>
      <c r="D802" s="32">
        <v>3</v>
      </c>
      <c r="E802" s="125">
        <v>412</v>
      </c>
      <c r="F802" s="60" t="s">
        <v>631</v>
      </c>
      <c r="G802" s="95">
        <f t="shared" si="256"/>
        <v>10.96</v>
      </c>
      <c r="H802" s="92">
        <f t="shared" si="255"/>
        <v>4515</v>
      </c>
      <c r="I802" s="58">
        <v>2</v>
      </c>
      <c r="J802" s="98" t="s">
        <v>640</v>
      </c>
      <c r="K802" s="97" t="str">
        <f t="shared" si="258"/>
        <v>2499133022</v>
      </c>
      <c r="L802" s="65">
        <f t="shared" si="257"/>
        <v>1595</v>
      </c>
    </row>
    <row r="803" spans="2:12" ht="14.25" customHeight="1" x14ac:dyDescent="0.15">
      <c r="B803" s="124" t="s">
        <v>593</v>
      </c>
      <c r="C803" s="123" t="s">
        <v>385</v>
      </c>
      <c r="D803" s="32">
        <v>3</v>
      </c>
      <c r="E803" s="125">
        <v>371</v>
      </c>
      <c r="F803" s="60" t="s">
        <v>631</v>
      </c>
      <c r="G803" s="95">
        <f t="shared" si="256"/>
        <v>10.96</v>
      </c>
      <c r="H803" s="92">
        <f t="shared" si="255"/>
        <v>4066</v>
      </c>
      <c r="I803" s="58">
        <v>2</v>
      </c>
      <c r="J803" s="98" t="s">
        <v>640</v>
      </c>
      <c r="K803" s="97" t="str">
        <f t="shared" si="258"/>
        <v>2499153022</v>
      </c>
      <c r="L803" s="65">
        <f t="shared" si="257"/>
        <v>1595</v>
      </c>
    </row>
    <row r="804" spans="2:12" ht="14.25" customHeight="1" x14ac:dyDescent="0.15">
      <c r="B804" s="124" t="s">
        <v>594</v>
      </c>
      <c r="C804" s="123" t="s">
        <v>386</v>
      </c>
      <c r="D804" s="32">
        <v>2</v>
      </c>
      <c r="E804" s="125">
        <v>376</v>
      </c>
      <c r="F804" s="60" t="s">
        <v>631</v>
      </c>
      <c r="G804" s="95">
        <f t="shared" si="256"/>
        <v>10.96</v>
      </c>
      <c r="H804" s="92">
        <f t="shared" si="255"/>
        <v>4120</v>
      </c>
      <c r="I804" s="58">
        <v>2</v>
      </c>
      <c r="J804" s="98" t="s">
        <v>640</v>
      </c>
      <c r="K804" s="97" t="str">
        <f t="shared" si="258"/>
        <v>2499172022</v>
      </c>
      <c r="L804" s="65">
        <f t="shared" si="257"/>
        <v>1415</v>
      </c>
    </row>
    <row r="805" spans="2:12" ht="14.25" customHeight="1" x14ac:dyDescent="0.15">
      <c r="B805" s="124" t="s">
        <v>595</v>
      </c>
      <c r="C805" s="123" t="s">
        <v>387</v>
      </c>
      <c r="D805" s="32">
        <v>2</v>
      </c>
      <c r="E805" s="125">
        <v>338</v>
      </c>
      <c r="F805" s="60" t="s">
        <v>631</v>
      </c>
      <c r="G805" s="95">
        <f t="shared" si="256"/>
        <v>10.96</v>
      </c>
      <c r="H805" s="92">
        <f t="shared" si="255"/>
        <v>3704</v>
      </c>
      <c r="I805" s="58">
        <v>2</v>
      </c>
      <c r="J805" s="98" t="s">
        <v>640</v>
      </c>
      <c r="K805" s="97" t="str">
        <f t="shared" si="258"/>
        <v>2499192022</v>
      </c>
      <c r="L805" s="65">
        <f t="shared" si="257"/>
        <v>1415</v>
      </c>
    </row>
    <row r="806" spans="2:12" ht="14.25" customHeight="1" x14ac:dyDescent="0.15">
      <c r="B806" s="124" t="s">
        <v>594</v>
      </c>
      <c r="C806" s="123" t="s">
        <v>756</v>
      </c>
      <c r="D806" s="32">
        <v>1</v>
      </c>
      <c r="E806" s="125">
        <v>376</v>
      </c>
      <c r="F806" s="60" t="s">
        <v>631</v>
      </c>
      <c r="G806" s="95">
        <f t="shared" si="256"/>
        <v>10.96</v>
      </c>
      <c r="H806" s="92">
        <f t="shared" si="255"/>
        <v>4120</v>
      </c>
      <c r="I806" s="58">
        <v>2</v>
      </c>
      <c r="J806" s="98" t="s">
        <v>640</v>
      </c>
      <c r="K806" s="97" t="str">
        <f t="shared" si="258"/>
        <v>2499171022</v>
      </c>
      <c r="L806" s="65">
        <f t="shared" si="257"/>
        <v>5</v>
      </c>
    </row>
    <row r="807" spans="2:12" ht="14.25" customHeight="1" x14ac:dyDescent="0.15">
      <c r="B807" s="124" t="s">
        <v>595</v>
      </c>
      <c r="C807" s="123" t="s">
        <v>757</v>
      </c>
      <c r="D807" s="32">
        <v>1</v>
      </c>
      <c r="E807" s="125">
        <v>338</v>
      </c>
      <c r="F807" s="60" t="s">
        <v>631</v>
      </c>
      <c r="G807" s="95">
        <f t="shared" si="256"/>
        <v>10.96</v>
      </c>
      <c r="H807" s="92">
        <f t="shared" si="255"/>
        <v>3704</v>
      </c>
      <c r="I807" s="58">
        <v>2</v>
      </c>
      <c r="J807" s="98" t="s">
        <v>640</v>
      </c>
      <c r="K807" s="97" t="str">
        <f t="shared" si="258"/>
        <v>2499191022</v>
      </c>
      <c r="L807" s="65">
        <f t="shared" si="257"/>
        <v>5</v>
      </c>
    </row>
    <row r="808" spans="2:12" ht="14.25" customHeight="1" x14ac:dyDescent="0.15">
      <c r="B808" s="124" t="s">
        <v>596</v>
      </c>
      <c r="C808" s="123" t="s">
        <v>388</v>
      </c>
      <c r="D808" s="32">
        <v>6</v>
      </c>
      <c r="E808" s="125">
        <v>422</v>
      </c>
      <c r="F808" s="60" t="s">
        <v>631</v>
      </c>
      <c r="G808" s="95">
        <f t="shared" si="256"/>
        <v>10.96</v>
      </c>
      <c r="H808" s="92">
        <f t="shared" si="255"/>
        <v>4625</v>
      </c>
      <c r="I808" s="58">
        <v>2</v>
      </c>
      <c r="J808" s="98" t="s">
        <v>640</v>
      </c>
      <c r="K808" s="97" t="str">
        <f t="shared" si="258"/>
        <v>2499216022</v>
      </c>
      <c r="L808" s="65">
        <f t="shared" si="257"/>
        <v>1827</v>
      </c>
    </row>
    <row r="809" spans="2:12" ht="14.25" customHeight="1" x14ac:dyDescent="0.15">
      <c r="B809" s="124" t="s">
        <v>597</v>
      </c>
      <c r="C809" s="123" t="s">
        <v>389</v>
      </c>
      <c r="D809" s="32">
        <v>6</v>
      </c>
      <c r="E809" s="125">
        <v>380</v>
      </c>
      <c r="F809" s="60" t="s">
        <v>631</v>
      </c>
      <c r="G809" s="95">
        <f t="shared" si="256"/>
        <v>10.96</v>
      </c>
      <c r="H809" s="92">
        <f t="shared" si="255"/>
        <v>4164</v>
      </c>
      <c r="I809" s="58">
        <v>2</v>
      </c>
      <c r="J809" s="98" t="s">
        <v>640</v>
      </c>
      <c r="K809" s="97" t="str">
        <f t="shared" si="258"/>
        <v>2499236022</v>
      </c>
      <c r="L809" s="65">
        <f t="shared" si="257"/>
        <v>1827</v>
      </c>
    </row>
    <row r="810" spans="2:12" ht="14.25" customHeight="1" x14ac:dyDescent="0.15">
      <c r="B810" s="124" t="s">
        <v>598</v>
      </c>
      <c r="C810" s="123" t="s">
        <v>390</v>
      </c>
      <c r="D810" s="32">
        <v>5</v>
      </c>
      <c r="E810" s="125">
        <v>385</v>
      </c>
      <c r="F810" s="60" t="s">
        <v>631</v>
      </c>
      <c r="G810" s="95">
        <f t="shared" si="256"/>
        <v>10.96</v>
      </c>
      <c r="H810" s="92">
        <f t="shared" si="255"/>
        <v>4219</v>
      </c>
      <c r="I810" s="58">
        <v>2</v>
      </c>
      <c r="J810" s="98" t="s">
        <v>640</v>
      </c>
      <c r="K810" s="97" t="str">
        <f t="shared" si="258"/>
        <v>2499255022</v>
      </c>
      <c r="L810" s="65">
        <f t="shared" si="257"/>
        <v>1398</v>
      </c>
    </row>
    <row r="811" spans="2:12" ht="14.25" customHeight="1" x14ac:dyDescent="0.15">
      <c r="B811" s="124" t="s">
        <v>599</v>
      </c>
      <c r="C811" s="123" t="s">
        <v>391</v>
      </c>
      <c r="D811" s="32">
        <v>5</v>
      </c>
      <c r="E811" s="125">
        <v>347</v>
      </c>
      <c r="F811" s="60" t="s">
        <v>631</v>
      </c>
      <c r="G811" s="95">
        <f t="shared" si="256"/>
        <v>10.96</v>
      </c>
      <c r="H811" s="92">
        <f t="shared" ref="H811:H849" si="259">ROUNDDOWN(E811*G811,0)</f>
        <v>3803</v>
      </c>
      <c r="I811" s="58">
        <v>2</v>
      </c>
      <c r="J811" s="98" t="s">
        <v>640</v>
      </c>
      <c r="K811" s="97" t="str">
        <f t="shared" si="258"/>
        <v>2499275022</v>
      </c>
      <c r="L811" s="65">
        <f t="shared" si="257"/>
        <v>1398</v>
      </c>
    </row>
    <row r="812" spans="2:12" ht="14.25" customHeight="1" x14ac:dyDescent="0.15">
      <c r="B812" s="124" t="s">
        <v>600</v>
      </c>
      <c r="C812" s="123" t="s">
        <v>392</v>
      </c>
      <c r="D812" s="32">
        <v>4</v>
      </c>
      <c r="E812" s="125">
        <v>280</v>
      </c>
      <c r="F812" s="60" t="s">
        <v>631</v>
      </c>
      <c r="G812" s="95">
        <f t="shared" ref="G812:G875" si="260">G$490</f>
        <v>10.96</v>
      </c>
      <c r="H812" s="92">
        <f t="shared" si="259"/>
        <v>3068</v>
      </c>
      <c r="I812" s="58">
        <v>2</v>
      </c>
      <c r="J812" s="98" t="s">
        <v>640</v>
      </c>
      <c r="K812" s="97" t="str">
        <f t="shared" si="258"/>
        <v>2499294022</v>
      </c>
      <c r="L812" s="65">
        <f t="shared" si="257"/>
        <v>2457</v>
      </c>
    </row>
    <row r="813" spans="2:12" ht="14.25" customHeight="1" x14ac:dyDescent="0.15">
      <c r="B813" s="124" t="s">
        <v>601</v>
      </c>
      <c r="C813" s="123" t="s">
        <v>393</v>
      </c>
      <c r="D813" s="32">
        <v>4</v>
      </c>
      <c r="E813" s="125">
        <v>252</v>
      </c>
      <c r="F813" s="60" t="s">
        <v>631</v>
      </c>
      <c r="G813" s="95">
        <f t="shared" si="260"/>
        <v>10.96</v>
      </c>
      <c r="H813" s="92">
        <f t="shared" si="259"/>
        <v>2761</v>
      </c>
      <c r="I813" s="58">
        <v>2</v>
      </c>
      <c r="J813" s="98" t="s">
        <v>640</v>
      </c>
      <c r="K813" s="97" t="str">
        <f t="shared" si="258"/>
        <v>2499314022</v>
      </c>
      <c r="L813" s="65">
        <f t="shared" si="257"/>
        <v>2457</v>
      </c>
    </row>
    <row r="814" spans="2:12" ht="14.25" customHeight="1" x14ac:dyDescent="0.15">
      <c r="B814" s="124" t="s">
        <v>602</v>
      </c>
      <c r="C814" s="123" t="s">
        <v>394</v>
      </c>
      <c r="D814" s="32">
        <v>3</v>
      </c>
      <c r="E814" s="125">
        <v>242</v>
      </c>
      <c r="F814" s="60" t="s">
        <v>631</v>
      </c>
      <c r="G814" s="95">
        <f t="shared" si="260"/>
        <v>10.96</v>
      </c>
      <c r="H814" s="92">
        <f t="shared" si="259"/>
        <v>2652</v>
      </c>
      <c r="I814" s="58">
        <v>2</v>
      </c>
      <c r="J814" s="98" t="s">
        <v>640</v>
      </c>
      <c r="K814" s="97" t="str">
        <f t="shared" si="258"/>
        <v>2499333022</v>
      </c>
      <c r="L814" s="65">
        <f t="shared" si="257"/>
        <v>2721</v>
      </c>
    </row>
    <row r="815" spans="2:12" ht="14.25" customHeight="1" x14ac:dyDescent="0.15">
      <c r="B815" s="124" t="s">
        <v>603</v>
      </c>
      <c r="C815" s="123" t="s">
        <v>395</v>
      </c>
      <c r="D815" s="32">
        <v>3</v>
      </c>
      <c r="E815" s="125">
        <v>218</v>
      </c>
      <c r="F815" s="60" t="s">
        <v>631</v>
      </c>
      <c r="G815" s="95">
        <f t="shared" si="260"/>
        <v>10.96</v>
      </c>
      <c r="H815" s="92">
        <f t="shared" si="259"/>
        <v>2389</v>
      </c>
      <c r="I815" s="58">
        <v>2</v>
      </c>
      <c r="J815" s="98" t="s">
        <v>640</v>
      </c>
      <c r="K815" s="97" t="str">
        <f t="shared" si="258"/>
        <v>2499353022</v>
      </c>
      <c r="L815" s="65">
        <f t="shared" si="257"/>
        <v>2721</v>
      </c>
    </row>
    <row r="816" spans="2:12" ht="14.25" customHeight="1" x14ac:dyDescent="0.15">
      <c r="B816" s="124" t="s">
        <v>604</v>
      </c>
      <c r="C816" s="123" t="s">
        <v>396</v>
      </c>
      <c r="D816" s="32">
        <v>2</v>
      </c>
      <c r="E816" s="125">
        <v>207</v>
      </c>
      <c r="F816" s="60" t="s">
        <v>631</v>
      </c>
      <c r="G816" s="95">
        <f t="shared" si="260"/>
        <v>10.96</v>
      </c>
      <c r="H816" s="92">
        <f t="shared" si="259"/>
        <v>2268</v>
      </c>
      <c r="I816" s="58">
        <v>2</v>
      </c>
      <c r="J816" s="98" t="s">
        <v>640</v>
      </c>
      <c r="K816" s="97" t="str">
        <f t="shared" si="258"/>
        <v>2499372022</v>
      </c>
      <c r="L816" s="65">
        <f t="shared" si="257"/>
        <v>2805</v>
      </c>
    </row>
    <row r="817" spans="2:12" ht="14.25" customHeight="1" x14ac:dyDescent="0.15">
      <c r="B817" s="124" t="s">
        <v>605</v>
      </c>
      <c r="C817" s="123" t="s">
        <v>397</v>
      </c>
      <c r="D817" s="32">
        <v>2</v>
      </c>
      <c r="E817" s="125">
        <v>186</v>
      </c>
      <c r="F817" s="60" t="s">
        <v>631</v>
      </c>
      <c r="G817" s="95">
        <f t="shared" si="260"/>
        <v>10.96</v>
      </c>
      <c r="H817" s="92">
        <f t="shared" si="259"/>
        <v>2038</v>
      </c>
      <c r="I817" s="58">
        <v>2</v>
      </c>
      <c r="J817" s="98" t="s">
        <v>640</v>
      </c>
      <c r="K817" s="97" t="str">
        <f t="shared" si="258"/>
        <v>2499392022</v>
      </c>
      <c r="L817" s="65">
        <f t="shared" si="257"/>
        <v>2805</v>
      </c>
    </row>
    <row r="818" spans="2:12" ht="14.25" customHeight="1" x14ac:dyDescent="0.15">
      <c r="B818" s="124" t="s">
        <v>604</v>
      </c>
      <c r="C818" s="123" t="s">
        <v>758</v>
      </c>
      <c r="D818" s="32">
        <v>1</v>
      </c>
      <c r="E818" s="125">
        <v>207</v>
      </c>
      <c r="F818" s="60" t="s">
        <v>631</v>
      </c>
      <c r="G818" s="95">
        <f t="shared" si="260"/>
        <v>10.96</v>
      </c>
      <c r="H818" s="92">
        <f t="shared" si="259"/>
        <v>2268</v>
      </c>
      <c r="I818" s="58">
        <v>2</v>
      </c>
      <c r="J818" s="98" t="s">
        <v>640</v>
      </c>
      <c r="K818" s="97" t="str">
        <f t="shared" si="258"/>
        <v>2499371022</v>
      </c>
      <c r="L818" s="65">
        <f t="shared" si="257"/>
        <v>85</v>
      </c>
    </row>
    <row r="819" spans="2:12" ht="14.25" customHeight="1" x14ac:dyDescent="0.15">
      <c r="B819" s="124" t="s">
        <v>605</v>
      </c>
      <c r="C819" s="123" t="s">
        <v>759</v>
      </c>
      <c r="D819" s="32">
        <v>1</v>
      </c>
      <c r="E819" s="125">
        <v>186</v>
      </c>
      <c r="F819" s="60" t="s">
        <v>631</v>
      </c>
      <c r="G819" s="95">
        <f t="shared" si="260"/>
        <v>10.96</v>
      </c>
      <c r="H819" s="92">
        <f t="shared" si="259"/>
        <v>2038</v>
      </c>
      <c r="I819" s="58">
        <v>2</v>
      </c>
      <c r="J819" s="98" t="s">
        <v>640</v>
      </c>
      <c r="K819" s="97" t="str">
        <f t="shared" si="258"/>
        <v>2499391022</v>
      </c>
      <c r="L819" s="65">
        <f t="shared" si="257"/>
        <v>85</v>
      </c>
    </row>
    <row r="820" spans="2:12" ht="14.25" customHeight="1" x14ac:dyDescent="0.15">
      <c r="B820" s="124" t="s">
        <v>606</v>
      </c>
      <c r="C820" s="123" t="s">
        <v>398</v>
      </c>
      <c r="D820" s="32">
        <v>3</v>
      </c>
      <c r="E820" s="125">
        <v>513</v>
      </c>
      <c r="F820" s="60" t="s">
        <v>631</v>
      </c>
      <c r="G820" s="95">
        <f t="shared" si="260"/>
        <v>10.96</v>
      </c>
      <c r="H820" s="92">
        <f t="shared" si="259"/>
        <v>5622</v>
      </c>
      <c r="I820" s="58">
        <v>2</v>
      </c>
      <c r="J820" s="98" t="s">
        <v>640</v>
      </c>
      <c r="K820" s="97" t="str">
        <f t="shared" si="258"/>
        <v>2499413022</v>
      </c>
      <c r="L820" s="65">
        <f t="shared" si="257"/>
        <v>2103</v>
      </c>
    </row>
    <row r="821" spans="2:12" ht="14.25" customHeight="1" x14ac:dyDescent="0.15">
      <c r="B821" s="124" t="s">
        <v>607</v>
      </c>
      <c r="C821" s="123" t="s">
        <v>399</v>
      </c>
      <c r="D821" s="32">
        <v>3</v>
      </c>
      <c r="E821" s="125">
        <v>462</v>
      </c>
      <c r="F821" s="60" t="s">
        <v>631</v>
      </c>
      <c r="G821" s="95">
        <f t="shared" si="260"/>
        <v>10.96</v>
      </c>
      <c r="H821" s="92">
        <f t="shared" si="259"/>
        <v>5063</v>
      </c>
      <c r="I821" s="58">
        <v>2</v>
      </c>
      <c r="J821" s="98" t="s">
        <v>640</v>
      </c>
      <c r="K821" s="97" t="str">
        <f t="shared" si="258"/>
        <v>2499433022</v>
      </c>
      <c r="L821" s="65">
        <f t="shared" si="257"/>
        <v>2103</v>
      </c>
    </row>
    <row r="822" spans="2:12" ht="14.25" customHeight="1" x14ac:dyDescent="0.15">
      <c r="B822" s="124" t="s">
        <v>608</v>
      </c>
      <c r="C822" s="123" t="s">
        <v>400</v>
      </c>
      <c r="D822" s="32">
        <v>2</v>
      </c>
      <c r="E822" s="125">
        <v>429</v>
      </c>
      <c r="F822" s="60" t="s">
        <v>631</v>
      </c>
      <c r="G822" s="95">
        <f t="shared" si="260"/>
        <v>10.96</v>
      </c>
      <c r="H822" s="92">
        <f t="shared" si="259"/>
        <v>4701</v>
      </c>
      <c r="I822" s="58">
        <v>2</v>
      </c>
      <c r="J822" s="98" t="s">
        <v>640</v>
      </c>
      <c r="K822" s="97" t="str">
        <f t="shared" si="258"/>
        <v>2499452022</v>
      </c>
      <c r="L822" s="65">
        <f t="shared" si="257"/>
        <v>1243</v>
      </c>
    </row>
    <row r="823" spans="2:12" ht="14.25" customHeight="1" x14ac:dyDescent="0.15">
      <c r="B823" s="124" t="s">
        <v>609</v>
      </c>
      <c r="C823" s="123" t="s">
        <v>401</v>
      </c>
      <c r="D823" s="32">
        <v>2</v>
      </c>
      <c r="E823" s="125">
        <v>386</v>
      </c>
      <c r="F823" s="60" t="s">
        <v>631</v>
      </c>
      <c r="G823" s="95">
        <f t="shared" si="260"/>
        <v>10.96</v>
      </c>
      <c r="H823" s="92">
        <f t="shared" si="259"/>
        <v>4230</v>
      </c>
      <c r="I823" s="58">
        <v>2</v>
      </c>
      <c r="J823" s="98" t="s">
        <v>640</v>
      </c>
      <c r="K823" s="97" t="str">
        <f t="shared" si="258"/>
        <v>2499472022</v>
      </c>
      <c r="L823" s="65">
        <f t="shared" si="257"/>
        <v>1243</v>
      </c>
    </row>
    <row r="824" spans="2:12" ht="14.25" customHeight="1" x14ac:dyDescent="0.15">
      <c r="B824" s="124" t="s">
        <v>610</v>
      </c>
      <c r="C824" s="123" t="s">
        <v>402</v>
      </c>
      <c r="D824" s="32">
        <v>1</v>
      </c>
      <c r="E824" s="125">
        <v>376</v>
      </c>
      <c r="F824" s="60" t="s">
        <v>631</v>
      </c>
      <c r="G824" s="95">
        <f t="shared" si="260"/>
        <v>10.96</v>
      </c>
      <c r="H824" s="92">
        <f t="shared" si="259"/>
        <v>4120</v>
      </c>
      <c r="I824" s="58">
        <v>2</v>
      </c>
      <c r="J824" s="98" t="s">
        <v>640</v>
      </c>
      <c r="K824" s="97" t="str">
        <f t="shared" si="258"/>
        <v>2499491022</v>
      </c>
      <c r="L824" s="65">
        <f t="shared" si="257"/>
        <v>5</v>
      </c>
    </row>
    <row r="825" spans="2:12" ht="14.25" customHeight="1" x14ac:dyDescent="0.15">
      <c r="B825" s="124" t="s">
        <v>611</v>
      </c>
      <c r="C825" s="123" t="s">
        <v>403</v>
      </c>
      <c r="D825" s="32">
        <v>1</v>
      </c>
      <c r="E825" s="125">
        <v>338</v>
      </c>
      <c r="F825" s="60" t="s">
        <v>631</v>
      </c>
      <c r="G825" s="95">
        <f t="shared" si="260"/>
        <v>10.96</v>
      </c>
      <c r="H825" s="92">
        <f t="shared" si="259"/>
        <v>3704</v>
      </c>
      <c r="I825" s="58">
        <v>2</v>
      </c>
      <c r="J825" s="98" t="s">
        <v>640</v>
      </c>
      <c r="K825" s="97" t="str">
        <f t="shared" si="258"/>
        <v>2499511022</v>
      </c>
      <c r="L825" s="65">
        <f t="shared" ref="L825:L849" si="261">L555</f>
        <v>5</v>
      </c>
    </row>
    <row r="826" spans="2:12" ht="14.25" customHeight="1" x14ac:dyDescent="0.15">
      <c r="B826" s="124" t="s">
        <v>612</v>
      </c>
      <c r="C826" s="123" t="s">
        <v>404</v>
      </c>
      <c r="D826" s="32">
        <v>3</v>
      </c>
      <c r="E826" s="125">
        <v>385</v>
      </c>
      <c r="F826" s="60" t="s">
        <v>631</v>
      </c>
      <c r="G826" s="95">
        <f t="shared" si="260"/>
        <v>10.96</v>
      </c>
      <c r="H826" s="92">
        <f t="shared" si="259"/>
        <v>4219</v>
      </c>
      <c r="I826" s="58">
        <v>2</v>
      </c>
      <c r="J826" s="98" t="s">
        <v>640</v>
      </c>
      <c r="K826" s="97" t="str">
        <f t="shared" si="258"/>
        <v>2499533022</v>
      </c>
      <c r="L826" s="65">
        <f t="shared" si="261"/>
        <v>1398</v>
      </c>
    </row>
    <row r="827" spans="2:12" ht="14.25" customHeight="1" x14ac:dyDescent="0.15">
      <c r="B827" s="124" t="s">
        <v>613</v>
      </c>
      <c r="C827" s="123" t="s">
        <v>405</v>
      </c>
      <c r="D827" s="32">
        <v>3</v>
      </c>
      <c r="E827" s="125">
        <v>347</v>
      </c>
      <c r="F827" s="60" t="s">
        <v>631</v>
      </c>
      <c r="G827" s="95">
        <f t="shared" si="260"/>
        <v>10.96</v>
      </c>
      <c r="H827" s="92">
        <f t="shared" si="259"/>
        <v>3803</v>
      </c>
      <c r="I827" s="58">
        <v>2</v>
      </c>
      <c r="J827" s="98" t="s">
        <v>640</v>
      </c>
      <c r="K827" s="97" t="str">
        <f t="shared" si="258"/>
        <v>2499553022</v>
      </c>
      <c r="L827" s="65">
        <f t="shared" si="261"/>
        <v>1398</v>
      </c>
    </row>
    <row r="828" spans="2:12" ht="14.25" customHeight="1" x14ac:dyDescent="0.15">
      <c r="B828" s="124" t="s">
        <v>614</v>
      </c>
      <c r="C828" s="123" t="s">
        <v>406</v>
      </c>
      <c r="D828" s="32">
        <v>2</v>
      </c>
      <c r="E828" s="125">
        <v>261</v>
      </c>
      <c r="F828" s="60" t="s">
        <v>631</v>
      </c>
      <c r="G828" s="95">
        <f t="shared" si="260"/>
        <v>10.96</v>
      </c>
      <c r="H828" s="92">
        <f t="shared" si="259"/>
        <v>2860</v>
      </c>
      <c r="I828" s="58">
        <v>2</v>
      </c>
      <c r="J828" s="98" t="s">
        <v>640</v>
      </c>
      <c r="K828" s="97" t="str">
        <f t="shared" si="258"/>
        <v>2499572022</v>
      </c>
      <c r="L828" s="65">
        <f t="shared" si="261"/>
        <v>2305</v>
      </c>
    </row>
    <row r="829" spans="2:12" ht="14.25" customHeight="1" x14ac:dyDescent="0.15">
      <c r="B829" s="124" t="s">
        <v>615</v>
      </c>
      <c r="C829" s="123" t="s">
        <v>407</v>
      </c>
      <c r="D829" s="32">
        <v>2</v>
      </c>
      <c r="E829" s="125">
        <v>235</v>
      </c>
      <c r="F829" s="60" t="s">
        <v>631</v>
      </c>
      <c r="G829" s="95">
        <f t="shared" si="260"/>
        <v>10.96</v>
      </c>
      <c r="H829" s="92">
        <f t="shared" si="259"/>
        <v>2575</v>
      </c>
      <c r="I829" s="58">
        <v>2</v>
      </c>
      <c r="J829" s="98" t="s">
        <v>640</v>
      </c>
      <c r="K829" s="97" t="str">
        <f t="shared" si="258"/>
        <v>2499592022</v>
      </c>
      <c r="L829" s="65">
        <f t="shared" si="261"/>
        <v>2305</v>
      </c>
    </row>
    <row r="830" spans="2:12" ht="14.25" customHeight="1" x14ac:dyDescent="0.15">
      <c r="B830" s="124" t="s">
        <v>616</v>
      </c>
      <c r="C830" s="123" t="s">
        <v>408</v>
      </c>
      <c r="D830" s="32">
        <v>1</v>
      </c>
      <c r="E830" s="125">
        <v>206</v>
      </c>
      <c r="F830" s="60" t="s">
        <v>631</v>
      </c>
      <c r="G830" s="95">
        <f t="shared" si="260"/>
        <v>10.96</v>
      </c>
      <c r="H830" s="92">
        <f t="shared" si="259"/>
        <v>2257</v>
      </c>
      <c r="I830" s="58">
        <v>2</v>
      </c>
      <c r="J830" s="98" t="s">
        <v>640</v>
      </c>
      <c r="K830" s="97" t="str">
        <f t="shared" si="258"/>
        <v>2499611022</v>
      </c>
      <c r="L830" s="65">
        <f t="shared" si="261"/>
        <v>85</v>
      </c>
    </row>
    <row r="831" spans="2:12" ht="14.25" customHeight="1" x14ac:dyDescent="0.15">
      <c r="B831" s="124" t="s">
        <v>617</v>
      </c>
      <c r="C831" s="123" t="s">
        <v>409</v>
      </c>
      <c r="D831" s="32">
        <v>1</v>
      </c>
      <c r="E831" s="125">
        <v>185</v>
      </c>
      <c r="F831" s="60" t="s">
        <v>631</v>
      </c>
      <c r="G831" s="95">
        <f t="shared" si="260"/>
        <v>10.96</v>
      </c>
      <c r="H831" s="92">
        <f t="shared" si="259"/>
        <v>2027</v>
      </c>
      <c r="I831" s="58">
        <v>2</v>
      </c>
      <c r="J831" s="98" t="s">
        <v>640</v>
      </c>
      <c r="K831" s="97" t="str">
        <f t="shared" si="258"/>
        <v>2499631022</v>
      </c>
      <c r="L831" s="65">
        <f t="shared" si="261"/>
        <v>85</v>
      </c>
    </row>
    <row r="832" spans="2:12" ht="14.25" customHeight="1" x14ac:dyDescent="0.15">
      <c r="B832" s="124" t="s">
        <v>810</v>
      </c>
      <c r="C832" s="88" t="s">
        <v>760</v>
      </c>
      <c r="D832" s="32">
        <v>6</v>
      </c>
      <c r="E832" s="125">
        <v>554</v>
      </c>
      <c r="F832" s="60" t="s">
        <v>631</v>
      </c>
      <c r="G832" s="95">
        <f t="shared" si="260"/>
        <v>10.96</v>
      </c>
      <c r="H832" s="92">
        <f t="shared" si="259"/>
        <v>6071</v>
      </c>
      <c r="I832" s="58">
        <v>2</v>
      </c>
      <c r="J832" s="98" t="s">
        <v>640</v>
      </c>
      <c r="K832" s="97" t="str">
        <f t="shared" si="258"/>
        <v>2499706022</v>
      </c>
      <c r="L832" s="65">
        <f t="shared" si="261"/>
        <v>2449</v>
      </c>
    </row>
    <row r="833" spans="2:12" ht="14.25" customHeight="1" x14ac:dyDescent="0.15">
      <c r="B833" s="124" t="s">
        <v>811</v>
      </c>
      <c r="C833" s="88" t="s">
        <v>761</v>
      </c>
      <c r="D833" s="32">
        <v>6</v>
      </c>
      <c r="E833" s="125">
        <v>499</v>
      </c>
      <c r="F833" s="60" t="s">
        <v>631</v>
      </c>
      <c r="G833" s="95">
        <f t="shared" si="260"/>
        <v>10.96</v>
      </c>
      <c r="H833" s="92">
        <f t="shared" si="259"/>
        <v>5469</v>
      </c>
      <c r="I833" s="58">
        <v>2</v>
      </c>
      <c r="J833" s="98" t="s">
        <v>640</v>
      </c>
      <c r="K833" s="97" t="str">
        <f t="shared" si="258"/>
        <v>2499716022</v>
      </c>
      <c r="L833" s="65">
        <f t="shared" si="261"/>
        <v>2449</v>
      </c>
    </row>
    <row r="834" spans="2:12" ht="14.25" customHeight="1" x14ac:dyDescent="0.15">
      <c r="B834" s="124" t="s">
        <v>812</v>
      </c>
      <c r="C834" s="88" t="s">
        <v>762</v>
      </c>
      <c r="D834" s="32">
        <v>5</v>
      </c>
      <c r="E834" s="125">
        <v>489</v>
      </c>
      <c r="F834" s="60" t="s">
        <v>631</v>
      </c>
      <c r="G834" s="95">
        <f t="shared" si="260"/>
        <v>10.96</v>
      </c>
      <c r="H834" s="92">
        <f t="shared" si="259"/>
        <v>5359</v>
      </c>
      <c r="I834" s="58">
        <v>2</v>
      </c>
      <c r="J834" s="98" t="s">
        <v>640</v>
      </c>
      <c r="K834" s="97" t="str">
        <f t="shared" si="258"/>
        <v>2499725022</v>
      </c>
      <c r="L834" s="65">
        <f t="shared" si="261"/>
        <v>2103</v>
      </c>
    </row>
    <row r="835" spans="2:12" ht="14.25" customHeight="1" x14ac:dyDescent="0.15">
      <c r="B835" s="124" t="s">
        <v>813</v>
      </c>
      <c r="C835" s="88" t="s">
        <v>763</v>
      </c>
      <c r="D835" s="32">
        <v>5</v>
      </c>
      <c r="E835" s="125">
        <v>440</v>
      </c>
      <c r="F835" s="60" t="s">
        <v>631</v>
      </c>
      <c r="G835" s="95">
        <f t="shared" si="260"/>
        <v>10.96</v>
      </c>
      <c r="H835" s="92">
        <f t="shared" si="259"/>
        <v>4822</v>
      </c>
      <c r="I835" s="58">
        <v>2</v>
      </c>
      <c r="J835" s="98" t="s">
        <v>640</v>
      </c>
      <c r="K835" s="97" t="str">
        <f t="shared" si="258"/>
        <v>2499735022</v>
      </c>
      <c r="L835" s="65">
        <f t="shared" si="261"/>
        <v>2103</v>
      </c>
    </row>
    <row r="836" spans="2:12" ht="14.25" customHeight="1" x14ac:dyDescent="0.15">
      <c r="B836" s="124" t="s">
        <v>814</v>
      </c>
      <c r="C836" s="88" t="s">
        <v>764</v>
      </c>
      <c r="D836" s="32">
        <v>4</v>
      </c>
      <c r="E836" s="125">
        <v>423</v>
      </c>
      <c r="F836" s="60" t="s">
        <v>631</v>
      </c>
      <c r="G836" s="95">
        <f t="shared" si="260"/>
        <v>10.96</v>
      </c>
      <c r="H836" s="92">
        <f t="shared" si="259"/>
        <v>4636</v>
      </c>
      <c r="I836" s="58">
        <v>2</v>
      </c>
      <c r="J836" s="98" t="s">
        <v>640</v>
      </c>
      <c r="K836" s="97" t="str">
        <f t="shared" ref="K836:K849" si="262">B836&amp;D836&amp;F836&amp;I836</f>
        <v>2499744022</v>
      </c>
      <c r="L836" s="65">
        <f t="shared" si="261"/>
        <v>1752</v>
      </c>
    </row>
    <row r="837" spans="2:12" ht="14.25" customHeight="1" x14ac:dyDescent="0.15">
      <c r="B837" s="124" t="s">
        <v>815</v>
      </c>
      <c r="C837" s="88" t="s">
        <v>765</v>
      </c>
      <c r="D837" s="32">
        <v>4</v>
      </c>
      <c r="E837" s="125">
        <v>381</v>
      </c>
      <c r="F837" s="60" t="s">
        <v>631</v>
      </c>
      <c r="G837" s="95">
        <f t="shared" si="260"/>
        <v>10.96</v>
      </c>
      <c r="H837" s="92">
        <f t="shared" si="259"/>
        <v>4175</v>
      </c>
      <c r="I837" s="58">
        <v>2</v>
      </c>
      <c r="J837" s="98" t="s">
        <v>640</v>
      </c>
      <c r="K837" s="97" t="str">
        <f t="shared" si="262"/>
        <v>2499754022</v>
      </c>
      <c r="L837" s="65">
        <f t="shared" si="261"/>
        <v>1752</v>
      </c>
    </row>
    <row r="838" spans="2:12" ht="14.25" customHeight="1" x14ac:dyDescent="0.15">
      <c r="B838" s="124" t="s">
        <v>816</v>
      </c>
      <c r="C838" s="88" t="s">
        <v>766</v>
      </c>
      <c r="D838" s="32">
        <v>3</v>
      </c>
      <c r="E838" s="125">
        <v>392</v>
      </c>
      <c r="F838" s="60" t="s">
        <v>631</v>
      </c>
      <c r="G838" s="95">
        <f t="shared" si="260"/>
        <v>10.96</v>
      </c>
      <c r="H838" s="92">
        <f t="shared" si="259"/>
        <v>4296</v>
      </c>
      <c r="I838" s="58">
        <v>2</v>
      </c>
      <c r="J838" s="98" t="s">
        <v>640</v>
      </c>
      <c r="K838" s="97" t="str">
        <f t="shared" si="262"/>
        <v>2499763022</v>
      </c>
      <c r="L838" s="65">
        <f t="shared" si="261"/>
        <v>1595</v>
      </c>
    </row>
    <row r="839" spans="2:12" ht="14.25" customHeight="1" x14ac:dyDescent="0.15">
      <c r="B839" s="124" t="s">
        <v>817</v>
      </c>
      <c r="C839" s="88" t="s">
        <v>767</v>
      </c>
      <c r="D839" s="32">
        <v>3</v>
      </c>
      <c r="E839" s="125">
        <v>353</v>
      </c>
      <c r="F839" s="60" t="s">
        <v>631</v>
      </c>
      <c r="G839" s="95">
        <f t="shared" si="260"/>
        <v>10.96</v>
      </c>
      <c r="H839" s="92">
        <f t="shared" si="259"/>
        <v>3868</v>
      </c>
      <c r="I839" s="58">
        <v>2</v>
      </c>
      <c r="J839" s="98" t="s">
        <v>640</v>
      </c>
      <c r="K839" s="97" t="str">
        <f t="shared" si="262"/>
        <v>2499773022</v>
      </c>
      <c r="L839" s="65">
        <f t="shared" si="261"/>
        <v>1595</v>
      </c>
    </row>
    <row r="840" spans="2:12" ht="14.25" customHeight="1" x14ac:dyDescent="0.15">
      <c r="B840" s="124" t="s">
        <v>818</v>
      </c>
      <c r="C840" s="88" t="s">
        <v>768</v>
      </c>
      <c r="D840" s="32">
        <v>2</v>
      </c>
      <c r="E840" s="125">
        <v>358</v>
      </c>
      <c r="F840" s="60" t="s">
        <v>631</v>
      </c>
      <c r="G840" s="95">
        <f t="shared" si="260"/>
        <v>10.96</v>
      </c>
      <c r="H840" s="92">
        <f t="shared" si="259"/>
        <v>3923</v>
      </c>
      <c r="I840" s="58">
        <v>2</v>
      </c>
      <c r="J840" s="98" t="s">
        <v>640</v>
      </c>
      <c r="K840" s="97" t="str">
        <f t="shared" si="262"/>
        <v>2499782022</v>
      </c>
      <c r="L840" s="65">
        <f t="shared" si="261"/>
        <v>1415</v>
      </c>
    </row>
    <row r="841" spans="2:12" ht="14.25" customHeight="1" x14ac:dyDescent="0.15">
      <c r="B841" s="124" t="s">
        <v>819</v>
      </c>
      <c r="C841" s="88" t="s">
        <v>769</v>
      </c>
      <c r="D841" s="32">
        <v>2</v>
      </c>
      <c r="E841" s="125">
        <v>322</v>
      </c>
      <c r="F841" s="60" t="s">
        <v>631</v>
      </c>
      <c r="G841" s="95">
        <f t="shared" si="260"/>
        <v>10.96</v>
      </c>
      <c r="H841" s="92">
        <f t="shared" si="259"/>
        <v>3529</v>
      </c>
      <c r="I841" s="58">
        <v>2</v>
      </c>
      <c r="J841" s="98" t="s">
        <v>640</v>
      </c>
      <c r="K841" s="97" t="str">
        <f t="shared" si="262"/>
        <v>2499792022</v>
      </c>
      <c r="L841" s="65">
        <f t="shared" si="261"/>
        <v>1415</v>
      </c>
    </row>
    <row r="842" spans="2:12" ht="14.25" customHeight="1" x14ac:dyDescent="0.15">
      <c r="B842" s="124" t="s">
        <v>818</v>
      </c>
      <c r="C842" s="88" t="s">
        <v>770</v>
      </c>
      <c r="D842" s="32">
        <v>1</v>
      </c>
      <c r="E842" s="125">
        <v>358</v>
      </c>
      <c r="F842" s="60" t="s">
        <v>631</v>
      </c>
      <c r="G842" s="95">
        <f t="shared" si="260"/>
        <v>10.96</v>
      </c>
      <c r="H842" s="92">
        <f t="shared" si="259"/>
        <v>3923</v>
      </c>
      <c r="I842" s="58">
        <v>2</v>
      </c>
      <c r="J842" s="98" t="s">
        <v>640</v>
      </c>
      <c r="K842" s="97" t="str">
        <f t="shared" si="262"/>
        <v>2499781022</v>
      </c>
      <c r="L842" s="65">
        <f t="shared" si="261"/>
        <v>5</v>
      </c>
    </row>
    <row r="843" spans="2:12" ht="14.25" customHeight="1" x14ac:dyDescent="0.15">
      <c r="B843" s="124" t="s">
        <v>819</v>
      </c>
      <c r="C843" s="88" t="s">
        <v>771</v>
      </c>
      <c r="D843" s="32">
        <v>1</v>
      </c>
      <c r="E843" s="125">
        <v>322</v>
      </c>
      <c r="F843" s="60" t="s">
        <v>631</v>
      </c>
      <c r="G843" s="95">
        <f t="shared" si="260"/>
        <v>10.96</v>
      </c>
      <c r="H843" s="92">
        <f t="shared" si="259"/>
        <v>3529</v>
      </c>
      <c r="I843" s="58">
        <v>2</v>
      </c>
      <c r="J843" s="98" t="s">
        <v>640</v>
      </c>
      <c r="K843" s="97" t="str">
        <f t="shared" si="262"/>
        <v>2499791022</v>
      </c>
      <c r="L843" s="65">
        <f t="shared" si="261"/>
        <v>5</v>
      </c>
    </row>
    <row r="844" spans="2:12" ht="14.25" customHeight="1" x14ac:dyDescent="0.15">
      <c r="B844" s="124" t="s">
        <v>820</v>
      </c>
      <c r="C844" s="88" t="s">
        <v>772</v>
      </c>
      <c r="D844" s="32">
        <v>3</v>
      </c>
      <c r="E844" s="125">
        <v>489</v>
      </c>
      <c r="F844" s="60" t="s">
        <v>631</v>
      </c>
      <c r="G844" s="95">
        <f t="shared" si="260"/>
        <v>10.96</v>
      </c>
      <c r="H844" s="92">
        <f t="shared" si="259"/>
        <v>5359</v>
      </c>
      <c r="I844" s="58">
        <v>2</v>
      </c>
      <c r="J844" s="98" t="s">
        <v>640</v>
      </c>
      <c r="K844" s="97" t="str">
        <f t="shared" si="262"/>
        <v>2499803022</v>
      </c>
      <c r="L844" s="65">
        <f t="shared" si="261"/>
        <v>2103</v>
      </c>
    </row>
    <row r="845" spans="2:12" ht="14.25" customHeight="1" x14ac:dyDescent="0.15">
      <c r="B845" s="124" t="s">
        <v>821</v>
      </c>
      <c r="C845" s="88" t="s">
        <v>773</v>
      </c>
      <c r="D845" s="32">
        <v>3</v>
      </c>
      <c r="E845" s="125">
        <v>440</v>
      </c>
      <c r="F845" s="60" t="s">
        <v>631</v>
      </c>
      <c r="G845" s="95">
        <f t="shared" si="260"/>
        <v>10.96</v>
      </c>
      <c r="H845" s="92">
        <f t="shared" si="259"/>
        <v>4822</v>
      </c>
      <c r="I845" s="58">
        <v>2</v>
      </c>
      <c r="J845" s="98" t="s">
        <v>640</v>
      </c>
      <c r="K845" s="97" t="str">
        <f t="shared" si="262"/>
        <v>2499813022</v>
      </c>
      <c r="L845" s="65">
        <f t="shared" si="261"/>
        <v>2103</v>
      </c>
    </row>
    <row r="846" spans="2:12" ht="14.25" customHeight="1" x14ac:dyDescent="0.15">
      <c r="B846" s="124" t="s">
        <v>822</v>
      </c>
      <c r="C846" s="88" t="s">
        <v>774</v>
      </c>
      <c r="D846" s="32">
        <v>2</v>
      </c>
      <c r="E846" s="125">
        <v>408</v>
      </c>
      <c r="F846" s="60" t="s">
        <v>631</v>
      </c>
      <c r="G846" s="95">
        <f t="shared" si="260"/>
        <v>10.96</v>
      </c>
      <c r="H846" s="92">
        <f t="shared" si="259"/>
        <v>4471</v>
      </c>
      <c r="I846" s="58">
        <v>2</v>
      </c>
      <c r="J846" s="98" t="s">
        <v>640</v>
      </c>
      <c r="K846" s="97" t="str">
        <f t="shared" si="262"/>
        <v>2499822022</v>
      </c>
      <c r="L846" s="65">
        <f t="shared" si="261"/>
        <v>1243</v>
      </c>
    </row>
    <row r="847" spans="2:12" ht="14.25" customHeight="1" x14ac:dyDescent="0.15">
      <c r="B847" s="124" t="s">
        <v>823</v>
      </c>
      <c r="C847" s="88" t="s">
        <v>775</v>
      </c>
      <c r="D847" s="32">
        <v>2</v>
      </c>
      <c r="E847" s="125">
        <v>367</v>
      </c>
      <c r="F847" s="60" t="s">
        <v>631</v>
      </c>
      <c r="G847" s="95">
        <f t="shared" si="260"/>
        <v>10.96</v>
      </c>
      <c r="H847" s="92">
        <f t="shared" si="259"/>
        <v>4022</v>
      </c>
      <c r="I847" s="58">
        <v>2</v>
      </c>
      <c r="J847" s="98" t="s">
        <v>640</v>
      </c>
      <c r="K847" s="97" t="str">
        <f t="shared" si="262"/>
        <v>2499832022</v>
      </c>
      <c r="L847" s="65">
        <f t="shared" si="261"/>
        <v>1243</v>
      </c>
    </row>
    <row r="848" spans="2:12" ht="14.25" customHeight="1" x14ac:dyDescent="0.15">
      <c r="B848" s="124" t="s">
        <v>824</v>
      </c>
      <c r="C848" s="88" t="s">
        <v>776</v>
      </c>
      <c r="D848" s="32">
        <v>1</v>
      </c>
      <c r="E848" s="125">
        <v>357</v>
      </c>
      <c r="F848" s="60" t="s">
        <v>631</v>
      </c>
      <c r="G848" s="95">
        <f t="shared" si="260"/>
        <v>10.96</v>
      </c>
      <c r="H848" s="92">
        <f t="shared" si="259"/>
        <v>3912</v>
      </c>
      <c r="I848" s="58">
        <v>2</v>
      </c>
      <c r="J848" s="98" t="s">
        <v>640</v>
      </c>
      <c r="K848" s="97" t="str">
        <f t="shared" si="262"/>
        <v>2499841022</v>
      </c>
      <c r="L848" s="65">
        <f t="shared" si="261"/>
        <v>5</v>
      </c>
    </row>
    <row r="849" spans="2:13" ht="14.25" customHeight="1" x14ac:dyDescent="0.15">
      <c r="B849" s="124" t="s">
        <v>825</v>
      </c>
      <c r="C849" s="88" t="s">
        <v>777</v>
      </c>
      <c r="D849" s="32">
        <v>1</v>
      </c>
      <c r="E849" s="125">
        <v>321</v>
      </c>
      <c r="F849" s="60" t="s">
        <v>631</v>
      </c>
      <c r="G849" s="95">
        <f t="shared" si="260"/>
        <v>10.96</v>
      </c>
      <c r="H849" s="92">
        <f t="shared" si="259"/>
        <v>3518</v>
      </c>
      <c r="I849" s="58">
        <v>2</v>
      </c>
      <c r="J849" s="98" t="s">
        <v>640</v>
      </c>
      <c r="K849" s="97" t="str">
        <f t="shared" si="262"/>
        <v>2499851022</v>
      </c>
      <c r="L849" s="65">
        <f t="shared" si="261"/>
        <v>5</v>
      </c>
    </row>
    <row r="850" spans="2:13" ht="14.25" customHeight="1" x14ac:dyDescent="0.15">
      <c r="B850" s="124" t="s">
        <v>64</v>
      </c>
      <c r="C850" s="123" t="s">
        <v>159</v>
      </c>
      <c r="D850" s="123">
        <v>6</v>
      </c>
      <c r="E850" s="125">
        <v>923</v>
      </c>
      <c r="F850" s="60" t="s">
        <v>631</v>
      </c>
      <c r="G850" s="95">
        <f t="shared" si="260"/>
        <v>10.96</v>
      </c>
      <c r="H850" s="92">
        <f>ROUNDDOWN(E850*G850,0)</f>
        <v>10116</v>
      </c>
      <c r="I850" s="58">
        <v>1</v>
      </c>
      <c r="J850" s="96">
        <v>20545</v>
      </c>
      <c r="K850" s="97" t="str">
        <f>B850&amp;D850&amp;F850&amp;I850</f>
        <v>2411116021</v>
      </c>
      <c r="L850" s="65">
        <f>IF(J850-H850&gt;0,J850-H850,0)</f>
        <v>10429</v>
      </c>
      <c r="M850" t="str">
        <f>TEXT(B850,"")</f>
        <v/>
      </c>
    </row>
    <row r="851" spans="2:13" ht="14.25" customHeight="1" x14ac:dyDescent="0.15">
      <c r="B851" s="124" t="s">
        <v>410</v>
      </c>
      <c r="C851" s="123" t="s">
        <v>160</v>
      </c>
      <c r="D851" s="123">
        <v>6</v>
      </c>
      <c r="E851" s="125">
        <v>831</v>
      </c>
      <c r="F851" s="60" t="s">
        <v>631</v>
      </c>
      <c r="G851" s="95">
        <f t="shared" si="260"/>
        <v>10.96</v>
      </c>
      <c r="H851" s="92">
        <f t="shared" ref="H851:H914" si="263">ROUNDDOWN(E851*G851,0)</f>
        <v>9107</v>
      </c>
      <c r="I851" s="58">
        <v>1</v>
      </c>
      <c r="J851" s="98" t="s">
        <v>640</v>
      </c>
      <c r="K851" s="97" t="str">
        <f>B851&amp;D851&amp;F851&amp;I851</f>
        <v>2411526021</v>
      </c>
      <c r="L851" s="65">
        <f>L850</f>
        <v>10429</v>
      </c>
    </row>
    <row r="852" spans="2:13" ht="14.25" customHeight="1" x14ac:dyDescent="0.15">
      <c r="B852" s="124" t="s">
        <v>65</v>
      </c>
      <c r="C852" s="123" t="s">
        <v>161</v>
      </c>
      <c r="D852" s="123">
        <v>5</v>
      </c>
      <c r="E852" s="125">
        <v>784</v>
      </c>
      <c r="F852" s="60" t="s">
        <v>631</v>
      </c>
      <c r="G852" s="95">
        <f t="shared" si="260"/>
        <v>10.96</v>
      </c>
      <c r="H852" s="92">
        <f t="shared" si="263"/>
        <v>8592</v>
      </c>
      <c r="I852" s="58">
        <v>1</v>
      </c>
      <c r="J852" s="96">
        <v>20535</v>
      </c>
      <c r="K852" s="97" t="str">
        <f>B852&amp;D852&amp;F852&amp;I852</f>
        <v>2411125021</v>
      </c>
      <c r="L852" s="65">
        <f t="shared" ref="L852" si="264">IF(J852-H852&gt;0,J852-H852,0)</f>
        <v>11943</v>
      </c>
    </row>
    <row r="853" spans="2:13" ht="14.25" customHeight="1" x14ac:dyDescent="0.15">
      <c r="B853" s="124" t="s">
        <v>411</v>
      </c>
      <c r="C853" s="123" t="s">
        <v>162</v>
      </c>
      <c r="D853" s="123">
        <v>5</v>
      </c>
      <c r="E853" s="125">
        <v>706</v>
      </c>
      <c r="F853" s="60" t="s">
        <v>631</v>
      </c>
      <c r="G853" s="95">
        <f t="shared" si="260"/>
        <v>10.96</v>
      </c>
      <c r="H853" s="92">
        <f t="shared" si="263"/>
        <v>7737</v>
      </c>
      <c r="I853" s="58">
        <v>1</v>
      </c>
      <c r="J853" s="98" t="s">
        <v>640</v>
      </c>
      <c r="K853" s="97" t="str">
        <f>B853&amp;D853&amp;F853&amp;I853</f>
        <v>2411555021</v>
      </c>
      <c r="L853" s="65">
        <f t="shared" ref="L853" si="265">L852</f>
        <v>11943</v>
      </c>
    </row>
    <row r="854" spans="2:13" ht="14.25" customHeight="1" x14ac:dyDescent="0.15">
      <c r="B854" s="124" t="s">
        <v>66</v>
      </c>
      <c r="C854" s="123" t="s">
        <v>163</v>
      </c>
      <c r="D854" s="123">
        <v>4</v>
      </c>
      <c r="E854" s="125">
        <v>648</v>
      </c>
      <c r="F854" s="60" t="s">
        <v>631</v>
      </c>
      <c r="G854" s="95">
        <f t="shared" si="260"/>
        <v>10.96</v>
      </c>
      <c r="H854" s="92">
        <f t="shared" si="263"/>
        <v>7102</v>
      </c>
      <c r="I854" s="58">
        <v>1</v>
      </c>
      <c r="J854" s="96">
        <v>20524</v>
      </c>
      <c r="K854" s="97" t="str">
        <f t="shared" ref="K854:K917" si="266">B854&amp;D854&amp;F854&amp;I854</f>
        <v>2411134021</v>
      </c>
      <c r="L854" s="65">
        <f t="shared" ref="L854" si="267">IF(J854-H854&gt;0,J854-H854,0)</f>
        <v>13422</v>
      </c>
    </row>
    <row r="855" spans="2:13" ht="14.25" customHeight="1" x14ac:dyDescent="0.15">
      <c r="B855" s="124" t="s">
        <v>412</v>
      </c>
      <c r="C855" s="123" t="s">
        <v>164</v>
      </c>
      <c r="D855" s="123">
        <v>4</v>
      </c>
      <c r="E855" s="125">
        <v>583</v>
      </c>
      <c r="F855" s="60" t="s">
        <v>631</v>
      </c>
      <c r="G855" s="95">
        <f t="shared" si="260"/>
        <v>10.96</v>
      </c>
      <c r="H855" s="92">
        <f t="shared" si="263"/>
        <v>6389</v>
      </c>
      <c r="I855" s="58">
        <v>1</v>
      </c>
      <c r="J855" s="98" t="s">
        <v>640</v>
      </c>
      <c r="K855" s="97" t="str">
        <f t="shared" si="266"/>
        <v>2411584021</v>
      </c>
      <c r="L855" s="65">
        <f t="shared" ref="L855" si="268">L854</f>
        <v>13422</v>
      </c>
    </row>
    <row r="856" spans="2:13" ht="14.25" customHeight="1" x14ac:dyDescent="0.15">
      <c r="B856" s="124" t="s">
        <v>69</v>
      </c>
      <c r="C856" s="123" t="s">
        <v>169</v>
      </c>
      <c r="D856" s="123">
        <v>6</v>
      </c>
      <c r="E856" s="125">
        <v>602</v>
      </c>
      <c r="F856" s="60" t="s">
        <v>631</v>
      </c>
      <c r="G856" s="95">
        <f t="shared" si="260"/>
        <v>10.96</v>
      </c>
      <c r="H856" s="92">
        <f t="shared" si="263"/>
        <v>6597</v>
      </c>
      <c r="I856" s="58">
        <v>1</v>
      </c>
      <c r="J856" s="96">
        <v>13744</v>
      </c>
      <c r="K856" s="97" t="str">
        <f t="shared" si="266"/>
        <v>2411316021</v>
      </c>
      <c r="L856" s="65">
        <f t="shared" ref="L856" si="269">IF(J856-H856&gt;0,J856-H856,0)</f>
        <v>7147</v>
      </c>
    </row>
    <row r="857" spans="2:13" ht="14.25" customHeight="1" x14ac:dyDescent="0.15">
      <c r="B857" s="124" t="s">
        <v>415</v>
      </c>
      <c r="C857" s="123" t="s">
        <v>170</v>
      </c>
      <c r="D857" s="123">
        <v>6</v>
      </c>
      <c r="E857" s="125">
        <v>542</v>
      </c>
      <c r="F857" s="60" t="s">
        <v>631</v>
      </c>
      <c r="G857" s="95">
        <f t="shared" si="260"/>
        <v>10.96</v>
      </c>
      <c r="H857" s="92">
        <f t="shared" si="263"/>
        <v>5940</v>
      </c>
      <c r="I857" s="58">
        <v>1</v>
      </c>
      <c r="J857" s="98" t="s">
        <v>640</v>
      </c>
      <c r="K857" s="97" t="str">
        <f t="shared" si="266"/>
        <v>2411676021</v>
      </c>
      <c r="L857" s="65">
        <f t="shared" ref="L857" si="270">L856</f>
        <v>7147</v>
      </c>
    </row>
    <row r="858" spans="2:13" ht="14.25" customHeight="1" x14ac:dyDescent="0.15">
      <c r="B858" s="124" t="s">
        <v>70</v>
      </c>
      <c r="C858" s="123" t="s">
        <v>171</v>
      </c>
      <c r="D858" s="123">
        <v>5</v>
      </c>
      <c r="E858" s="125">
        <v>527</v>
      </c>
      <c r="F858" s="60" t="s">
        <v>631</v>
      </c>
      <c r="G858" s="95">
        <f t="shared" si="260"/>
        <v>10.96</v>
      </c>
      <c r="H858" s="92">
        <f t="shared" si="263"/>
        <v>5775</v>
      </c>
      <c r="I858" s="58">
        <v>1</v>
      </c>
      <c r="J858" s="96">
        <v>13733</v>
      </c>
      <c r="K858" s="97" t="str">
        <f t="shared" si="266"/>
        <v>2411325021</v>
      </c>
      <c r="L858" s="65">
        <f t="shared" ref="L858" si="271">IF(J858-H858&gt;0,J858-H858,0)</f>
        <v>7958</v>
      </c>
    </row>
    <row r="859" spans="2:13" ht="14.25" customHeight="1" x14ac:dyDescent="0.15">
      <c r="B859" s="124" t="s">
        <v>416</v>
      </c>
      <c r="C859" s="123" t="s">
        <v>172</v>
      </c>
      <c r="D859" s="123">
        <v>5</v>
      </c>
      <c r="E859" s="125">
        <v>474</v>
      </c>
      <c r="F859" s="60" t="s">
        <v>631</v>
      </c>
      <c r="G859" s="95">
        <f t="shared" si="260"/>
        <v>10.96</v>
      </c>
      <c r="H859" s="92">
        <f t="shared" si="263"/>
        <v>5195</v>
      </c>
      <c r="I859" s="58">
        <v>1</v>
      </c>
      <c r="J859" s="98" t="s">
        <v>640</v>
      </c>
      <c r="K859" s="97" t="str">
        <f t="shared" si="266"/>
        <v>2411705021</v>
      </c>
      <c r="L859" s="65">
        <f t="shared" ref="L859" si="272">L858</f>
        <v>7958</v>
      </c>
    </row>
    <row r="860" spans="2:13" ht="14.25" customHeight="1" x14ac:dyDescent="0.15">
      <c r="B860" s="124" t="s">
        <v>71</v>
      </c>
      <c r="C860" s="123" t="s">
        <v>173</v>
      </c>
      <c r="D860" s="123">
        <v>4</v>
      </c>
      <c r="E860" s="125">
        <v>318</v>
      </c>
      <c r="F860" s="60" t="s">
        <v>631</v>
      </c>
      <c r="G860" s="95">
        <f t="shared" si="260"/>
        <v>10.96</v>
      </c>
      <c r="H860" s="92">
        <f t="shared" si="263"/>
        <v>3485</v>
      </c>
      <c r="I860" s="58">
        <v>1</v>
      </c>
      <c r="J860" s="96">
        <v>13722</v>
      </c>
      <c r="K860" s="97" t="str">
        <f t="shared" si="266"/>
        <v>2411334021</v>
      </c>
      <c r="L860" s="65">
        <f t="shared" ref="L860" si="273">IF(J860-H860&gt;0,J860-H860,0)</f>
        <v>10237</v>
      </c>
    </row>
    <row r="861" spans="2:13" ht="14.25" customHeight="1" x14ac:dyDescent="0.15">
      <c r="B861" s="124" t="s">
        <v>417</v>
      </c>
      <c r="C861" s="123" t="s">
        <v>174</v>
      </c>
      <c r="D861" s="123">
        <v>4</v>
      </c>
      <c r="E861" s="125">
        <v>286</v>
      </c>
      <c r="F861" s="60" t="s">
        <v>631</v>
      </c>
      <c r="G861" s="95">
        <f t="shared" si="260"/>
        <v>10.96</v>
      </c>
      <c r="H861" s="92">
        <f t="shared" si="263"/>
        <v>3134</v>
      </c>
      <c r="I861" s="58">
        <v>1</v>
      </c>
      <c r="J861" s="98" t="s">
        <v>640</v>
      </c>
      <c r="K861" s="97" t="str">
        <f t="shared" si="266"/>
        <v>2411734021</v>
      </c>
      <c r="L861" s="65">
        <f t="shared" ref="L861" si="274">L860</f>
        <v>10237</v>
      </c>
    </row>
    <row r="862" spans="2:13" ht="14.25" customHeight="1" x14ac:dyDescent="0.15">
      <c r="B862" s="124" t="s">
        <v>426</v>
      </c>
      <c r="C862" s="123" t="s">
        <v>191</v>
      </c>
      <c r="D862" s="123">
        <v>6</v>
      </c>
      <c r="E862" s="125">
        <v>1164</v>
      </c>
      <c r="F862" s="60" t="s">
        <v>631</v>
      </c>
      <c r="G862" s="95">
        <f t="shared" si="260"/>
        <v>10.96</v>
      </c>
      <c r="H862" s="92">
        <f t="shared" si="263"/>
        <v>12757</v>
      </c>
      <c r="I862" s="58">
        <v>1</v>
      </c>
      <c r="J862" s="128">
        <v>20556</v>
      </c>
      <c r="K862" s="97" t="str">
        <f t="shared" si="266"/>
        <v>2418016021</v>
      </c>
      <c r="L862" s="65">
        <f t="shared" ref="L862" si="275">IF(J862-H862&gt;0,J862-H862,0)</f>
        <v>7799</v>
      </c>
    </row>
    <row r="863" spans="2:13" ht="14.25" customHeight="1" x14ac:dyDescent="0.15">
      <c r="B863" s="124" t="s">
        <v>427</v>
      </c>
      <c r="C863" s="123" t="s">
        <v>192</v>
      </c>
      <c r="D863" s="123">
        <v>6</v>
      </c>
      <c r="E863" s="125">
        <v>1048</v>
      </c>
      <c r="F863" s="60" t="s">
        <v>631</v>
      </c>
      <c r="G863" s="95">
        <f t="shared" si="260"/>
        <v>10.96</v>
      </c>
      <c r="H863" s="92">
        <f t="shared" si="263"/>
        <v>11486</v>
      </c>
      <c r="I863" s="58">
        <v>1</v>
      </c>
      <c r="J863" s="98" t="s">
        <v>640</v>
      </c>
      <c r="K863" s="97" t="str">
        <f t="shared" si="266"/>
        <v>2418036021</v>
      </c>
      <c r="L863" s="65">
        <f t="shared" ref="L863" si="276">L862</f>
        <v>7799</v>
      </c>
    </row>
    <row r="864" spans="2:13" ht="14.25" customHeight="1" x14ac:dyDescent="0.15">
      <c r="B864" s="124" t="s">
        <v>428</v>
      </c>
      <c r="C864" s="123" t="s">
        <v>193</v>
      </c>
      <c r="D864" s="123">
        <v>5</v>
      </c>
      <c r="E864" s="125">
        <v>1026</v>
      </c>
      <c r="F864" s="60" t="s">
        <v>631</v>
      </c>
      <c r="G864" s="95">
        <f t="shared" si="260"/>
        <v>10.96</v>
      </c>
      <c r="H864" s="92">
        <f t="shared" si="263"/>
        <v>11244</v>
      </c>
      <c r="I864" s="58">
        <v>1</v>
      </c>
      <c r="J864" s="128">
        <v>20546</v>
      </c>
      <c r="K864" s="97" t="str">
        <f t="shared" si="266"/>
        <v>2418055021</v>
      </c>
      <c r="L864" s="65">
        <f t="shared" ref="L864" si="277">IF(J864-H864&gt;0,J864-H864,0)</f>
        <v>9302</v>
      </c>
    </row>
    <row r="865" spans="2:12" ht="14.25" customHeight="1" x14ac:dyDescent="0.15">
      <c r="B865" s="124" t="s">
        <v>429</v>
      </c>
      <c r="C865" s="123" t="s">
        <v>194</v>
      </c>
      <c r="D865" s="123">
        <v>5</v>
      </c>
      <c r="E865" s="125">
        <v>923</v>
      </c>
      <c r="F865" s="60" t="s">
        <v>631</v>
      </c>
      <c r="G865" s="95">
        <f t="shared" si="260"/>
        <v>10.96</v>
      </c>
      <c r="H865" s="92">
        <f t="shared" si="263"/>
        <v>10116</v>
      </c>
      <c r="I865" s="58">
        <v>1</v>
      </c>
      <c r="J865" s="98" t="s">
        <v>640</v>
      </c>
      <c r="K865" s="97" t="str">
        <f t="shared" si="266"/>
        <v>2418075021</v>
      </c>
      <c r="L865" s="65">
        <f t="shared" ref="L865" si="278">L864</f>
        <v>9302</v>
      </c>
    </row>
    <row r="866" spans="2:12" ht="14.25" customHeight="1" x14ac:dyDescent="0.15">
      <c r="B866" s="124" t="s">
        <v>430</v>
      </c>
      <c r="C866" s="123" t="s">
        <v>195</v>
      </c>
      <c r="D866" s="123">
        <v>4</v>
      </c>
      <c r="E866" s="125">
        <v>889</v>
      </c>
      <c r="F866" s="60" t="s">
        <v>631</v>
      </c>
      <c r="G866" s="95">
        <f t="shared" si="260"/>
        <v>10.96</v>
      </c>
      <c r="H866" s="92">
        <f t="shared" si="263"/>
        <v>9743</v>
      </c>
      <c r="I866" s="58">
        <v>1</v>
      </c>
      <c r="J866" s="128">
        <v>20535</v>
      </c>
      <c r="K866" s="97" t="str">
        <f t="shared" si="266"/>
        <v>2418094021</v>
      </c>
      <c r="L866" s="65">
        <f t="shared" ref="L866" si="279">IF(J866-H866&gt;0,J866-H866,0)</f>
        <v>10792</v>
      </c>
    </row>
    <row r="867" spans="2:12" ht="14.25" customHeight="1" x14ac:dyDescent="0.15">
      <c r="B867" s="124" t="s">
        <v>431</v>
      </c>
      <c r="C867" s="123" t="s">
        <v>196</v>
      </c>
      <c r="D867" s="123">
        <v>4</v>
      </c>
      <c r="E867" s="125">
        <v>800</v>
      </c>
      <c r="F867" s="60" t="s">
        <v>631</v>
      </c>
      <c r="G867" s="95">
        <f t="shared" si="260"/>
        <v>10.96</v>
      </c>
      <c r="H867" s="92">
        <f t="shared" si="263"/>
        <v>8768</v>
      </c>
      <c r="I867" s="58">
        <v>1</v>
      </c>
      <c r="J867" s="98" t="s">
        <v>640</v>
      </c>
      <c r="K867" s="97" t="str">
        <f t="shared" si="266"/>
        <v>2418114021</v>
      </c>
      <c r="L867" s="65">
        <f t="shared" ref="L867" si="280">L866</f>
        <v>10792</v>
      </c>
    </row>
    <row r="868" spans="2:12" ht="14.25" customHeight="1" x14ac:dyDescent="0.15">
      <c r="B868" s="124" t="s">
        <v>436</v>
      </c>
      <c r="C868" s="123" t="s">
        <v>201</v>
      </c>
      <c r="D868" s="123">
        <v>6</v>
      </c>
      <c r="E868" s="125">
        <v>844</v>
      </c>
      <c r="F868" s="60" t="s">
        <v>631</v>
      </c>
      <c r="G868" s="95">
        <f t="shared" si="260"/>
        <v>10.96</v>
      </c>
      <c r="H868" s="92">
        <f t="shared" si="263"/>
        <v>9250</v>
      </c>
      <c r="I868" s="58">
        <v>1</v>
      </c>
      <c r="J868" s="120">
        <v>13755</v>
      </c>
      <c r="K868" s="97" t="str">
        <f t="shared" si="266"/>
        <v>2418216021</v>
      </c>
      <c r="L868" s="65">
        <f t="shared" ref="L868" si="281">IF(J868-H868&gt;0,J868-H868,0)</f>
        <v>4505</v>
      </c>
    </row>
    <row r="869" spans="2:12" ht="14.25" customHeight="1" x14ac:dyDescent="0.15">
      <c r="B869" s="124" t="s">
        <v>437</v>
      </c>
      <c r="C869" s="123" t="s">
        <v>202</v>
      </c>
      <c r="D869" s="123">
        <v>6</v>
      </c>
      <c r="E869" s="125">
        <v>760</v>
      </c>
      <c r="F869" s="60" t="s">
        <v>631</v>
      </c>
      <c r="G869" s="95">
        <f t="shared" si="260"/>
        <v>10.96</v>
      </c>
      <c r="H869" s="92">
        <f t="shared" si="263"/>
        <v>8329</v>
      </c>
      <c r="I869" s="58">
        <v>1</v>
      </c>
      <c r="J869" s="98" t="s">
        <v>640</v>
      </c>
      <c r="K869" s="97" t="str">
        <f t="shared" si="266"/>
        <v>2418236021</v>
      </c>
      <c r="L869" s="65">
        <f t="shared" ref="L869" si="282">L868</f>
        <v>4505</v>
      </c>
    </row>
    <row r="870" spans="2:12" ht="14.25" customHeight="1" x14ac:dyDescent="0.15">
      <c r="B870" s="124" t="s">
        <v>438</v>
      </c>
      <c r="C870" s="123" t="s">
        <v>203</v>
      </c>
      <c r="D870" s="123">
        <v>5</v>
      </c>
      <c r="E870" s="125">
        <v>770</v>
      </c>
      <c r="F870" s="60" t="s">
        <v>631</v>
      </c>
      <c r="G870" s="95">
        <f t="shared" si="260"/>
        <v>10.96</v>
      </c>
      <c r="H870" s="92">
        <f t="shared" si="263"/>
        <v>8439</v>
      </c>
      <c r="I870" s="58">
        <v>1</v>
      </c>
      <c r="J870" s="120">
        <v>13755</v>
      </c>
      <c r="K870" s="97" t="str">
        <f t="shared" si="266"/>
        <v>2418255021</v>
      </c>
      <c r="L870" s="65">
        <f t="shared" ref="L870" si="283">IF(J870-H870&gt;0,J870-H870,0)</f>
        <v>5316</v>
      </c>
    </row>
    <row r="871" spans="2:12" ht="14.25" customHeight="1" x14ac:dyDescent="0.15">
      <c r="B871" s="124" t="s">
        <v>439</v>
      </c>
      <c r="C871" s="123" t="s">
        <v>204</v>
      </c>
      <c r="D871" s="123">
        <v>5</v>
      </c>
      <c r="E871" s="125">
        <v>693</v>
      </c>
      <c r="F871" s="60" t="s">
        <v>631</v>
      </c>
      <c r="G871" s="95">
        <f t="shared" si="260"/>
        <v>10.96</v>
      </c>
      <c r="H871" s="92">
        <f t="shared" si="263"/>
        <v>7595</v>
      </c>
      <c r="I871" s="58">
        <v>1</v>
      </c>
      <c r="J871" s="98" t="s">
        <v>640</v>
      </c>
      <c r="K871" s="97" t="str">
        <f t="shared" si="266"/>
        <v>2418275021</v>
      </c>
      <c r="L871" s="65">
        <f t="shared" ref="L871" si="284">L870</f>
        <v>5316</v>
      </c>
    </row>
    <row r="872" spans="2:12" ht="14.25" customHeight="1" x14ac:dyDescent="0.15">
      <c r="B872" s="124" t="s">
        <v>440</v>
      </c>
      <c r="C872" s="123" t="s">
        <v>205</v>
      </c>
      <c r="D872" s="123">
        <v>4</v>
      </c>
      <c r="E872" s="125">
        <v>559</v>
      </c>
      <c r="F872" s="60" t="s">
        <v>631</v>
      </c>
      <c r="G872" s="95">
        <f t="shared" si="260"/>
        <v>10.96</v>
      </c>
      <c r="H872" s="92">
        <f t="shared" si="263"/>
        <v>6126</v>
      </c>
      <c r="I872" s="58">
        <v>1</v>
      </c>
      <c r="J872" s="120">
        <v>13733</v>
      </c>
      <c r="K872" s="97" t="str">
        <f t="shared" si="266"/>
        <v>2418294021</v>
      </c>
      <c r="L872" s="65">
        <f t="shared" ref="L872" si="285">IF(J872-H872&gt;0,J872-H872,0)</f>
        <v>7607</v>
      </c>
    </row>
    <row r="873" spans="2:12" ht="14.25" customHeight="1" x14ac:dyDescent="0.15">
      <c r="B873" s="124" t="s">
        <v>441</v>
      </c>
      <c r="C873" s="123" t="s">
        <v>206</v>
      </c>
      <c r="D873" s="123">
        <v>4</v>
      </c>
      <c r="E873" s="125">
        <v>503</v>
      </c>
      <c r="F873" s="60" t="s">
        <v>631</v>
      </c>
      <c r="G873" s="95">
        <f t="shared" si="260"/>
        <v>10.96</v>
      </c>
      <c r="H873" s="92">
        <f t="shared" si="263"/>
        <v>5512</v>
      </c>
      <c r="I873" s="58">
        <v>1</v>
      </c>
      <c r="J873" s="98" t="s">
        <v>640</v>
      </c>
      <c r="K873" s="97" t="str">
        <f t="shared" si="266"/>
        <v>2418314021</v>
      </c>
      <c r="L873" s="65">
        <f t="shared" ref="L873" si="286">L872</f>
        <v>7607</v>
      </c>
    </row>
    <row r="874" spans="2:12" ht="14.25" customHeight="1" x14ac:dyDescent="0.15">
      <c r="B874" s="124" t="s">
        <v>659</v>
      </c>
      <c r="C874" s="88" t="s">
        <v>686</v>
      </c>
      <c r="D874" s="88">
        <v>6</v>
      </c>
      <c r="E874" s="125">
        <v>1107</v>
      </c>
      <c r="F874" s="60" t="s">
        <v>631</v>
      </c>
      <c r="G874" s="95">
        <f t="shared" si="260"/>
        <v>10.96</v>
      </c>
      <c r="H874" s="92">
        <f t="shared" si="263"/>
        <v>12132</v>
      </c>
      <c r="I874" s="58">
        <v>1</v>
      </c>
      <c r="J874" s="120">
        <v>20556</v>
      </c>
      <c r="K874" s="97" t="str">
        <f t="shared" si="266"/>
        <v>2419506021</v>
      </c>
      <c r="L874" s="65">
        <f t="shared" ref="L874" si="287">IF(J874-H874&gt;0,J874-H874,0)</f>
        <v>8424</v>
      </c>
    </row>
    <row r="875" spans="2:12" ht="14.25" customHeight="1" x14ac:dyDescent="0.15">
      <c r="B875" s="124" t="s">
        <v>660</v>
      </c>
      <c r="C875" s="88" t="s">
        <v>687</v>
      </c>
      <c r="D875" s="88">
        <v>6</v>
      </c>
      <c r="E875" s="125">
        <v>996</v>
      </c>
      <c r="F875" s="60" t="s">
        <v>631</v>
      </c>
      <c r="G875" s="95">
        <f t="shared" si="260"/>
        <v>10.96</v>
      </c>
      <c r="H875" s="92">
        <f t="shared" si="263"/>
        <v>10916</v>
      </c>
      <c r="I875" s="58">
        <v>1</v>
      </c>
      <c r="J875" s="98" t="s">
        <v>640</v>
      </c>
      <c r="K875" s="97" t="str">
        <f t="shared" si="266"/>
        <v>2419516021</v>
      </c>
      <c r="L875" s="65">
        <f t="shared" ref="L875" si="288">L874</f>
        <v>8424</v>
      </c>
    </row>
    <row r="876" spans="2:12" ht="14.25" customHeight="1" x14ac:dyDescent="0.15">
      <c r="B876" s="124" t="s">
        <v>661</v>
      </c>
      <c r="C876" s="88" t="s">
        <v>688</v>
      </c>
      <c r="D876" s="88">
        <v>5</v>
      </c>
      <c r="E876" s="125">
        <v>977</v>
      </c>
      <c r="F876" s="60" t="s">
        <v>631</v>
      </c>
      <c r="G876" s="95">
        <f t="shared" ref="G876:G939" si="289">G$490</f>
        <v>10.96</v>
      </c>
      <c r="H876" s="92">
        <f t="shared" si="263"/>
        <v>10707</v>
      </c>
      <c r="I876" s="58">
        <v>1</v>
      </c>
      <c r="J876" s="120">
        <v>20546</v>
      </c>
      <c r="K876" s="97" t="str">
        <f t="shared" si="266"/>
        <v>2419525021</v>
      </c>
      <c r="L876" s="65">
        <f t="shared" ref="L876" si="290">IF(J876-H876&gt;0,J876-H876,0)</f>
        <v>9839</v>
      </c>
    </row>
    <row r="877" spans="2:12" ht="14.25" customHeight="1" x14ac:dyDescent="0.15">
      <c r="B877" s="124" t="s">
        <v>662</v>
      </c>
      <c r="C877" s="88" t="s">
        <v>689</v>
      </c>
      <c r="D877" s="88">
        <v>5</v>
      </c>
      <c r="E877" s="125">
        <v>879</v>
      </c>
      <c r="F877" s="60" t="s">
        <v>631</v>
      </c>
      <c r="G877" s="95">
        <f t="shared" si="289"/>
        <v>10.96</v>
      </c>
      <c r="H877" s="92">
        <f t="shared" si="263"/>
        <v>9633</v>
      </c>
      <c r="I877" s="58">
        <v>1</v>
      </c>
      <c r="J877" s="98" t="s">
        <v>640</v>
      </c>
      <c r="K877" s="97" t="str">
        <f t="shared" si="266"/>
        <v>2419535021</v>
      </c>
      <c r="L877" s="65">
        <f t="shared" ref="L877" si="291">L876</f>
        <v>9839</v>
      </c>
    </row>
    <row r="878" spans="2:12" ht="14.25" customHeight="1" x14ac:dyDescent="0.15">
      <c r="B878" s="124" t="s">
        <v>663</v>
      </c>
      <c r="C878" s="88" t="s">
        <v>690</v>
      </c>
      <c r="D878" s="88">
        <v>4</v>
      </c>
      <c r="E878" s="125">
        <v>846</v>
      </c>
      <c r="F878" s="60" t="s">
        <v>631</v>
      </c>
      <c r="G878" s="95">
        <f t="shared" si="289"/>
        <v>10.96</v>
      </c>
      <c r="H878" s="92">
        <f t="shared" si="263"/>
        <v>9272</v>
      </c>
      <c r="I878" s="58">
        <v>1</v>
      </c>
      <c r="J878" s="120">
        <v>20535</v>
      </c>
      <c r="K878" s="97" t="str">
        <f t="shared" si="266"/>
        <v>2419544021</v>
      </c>
      <c r="L878" s="65">
        <f t="shared" ref="L878" si="292">IF(J878-H878&gt;0,J878-H878,0)</f>
        <v>11263</v>
      </c>
    </row>
    <row r="879" spans="2:12" ht="14.25" customHeight="1" x14ac:dyDescent="0.15">
      <c r="B879" s="124" t="s">
        <v>664</v>
      </c>
      <c r="C879" s="88" t="s">
        <v>691</v>
      </c>
      <c r="D879" s="88">
        <v>4</v>
      </c>
      <c r="E879" s="125">
        <v>761</v>
      </c>
      <c r="F879" s="60" t="s">
        <v>631</v>
      </c>
      <c r="G879" s="95">
        <f t="shared" si="289"/>
        <v>10.96</v>
      </c>
      <c r="H879" s="92">
        <f t="shared" si="263"/>
        <v>8340</v>
      </c>
      <c r="I879" s="58">
        <v>1</v>
      </c>
      <c r="J879" s="98" t="s">
        <v>640</v>
      </c>
      <c r="K879" s="97" t="str">
        <f t="shared" si="266"/>
        <v>2419554021</v>
      </c>
      <c r="L879" s="65">
        <f t="shared" ref="L879" si="293">L878</f>
        <v>11263</v>
      </c>
    </row>
    <row r="880" spans="2:12" ht="14.25" customHeight="1" x14ac:dyDescent="0.15">
      <c r="B880" s="124" t="s">
        <v>81</v>
      </c>
      <c r="C880" s="123" t="s">
        <v>220</v>
      </c>
      <c r="D880" s="123">
        <v>6</v>
      </c>
      <c r="E880" s="125">
        <v>646</v>
      </c>
      <c r="F880" s="60" t="s">
        <v>631</v>
      </c>
      <c r="G880" s="95">
        <f t="shared" si="289"/>
        <v>10.96</v>
      </c>
      <c r="H880" s="92">
        <f t="shared" si="263"/>
        <v>7080</v>
      </c>
      <c r="I880" s="58">
        <v>1</v>
      </c>
      <c r="J880" s="98" t="s">
        <v>640</v>
      </c>
      <c r="K880" s="97" t="str">
        <f t="shared" si="266"/>
        <v>2481116021</v>
      </c>
      <c r="L880" s="65">
        <f t="shared" ref="L880:L909" si="294">L850</f>
        <v>10429</v>
      </c>
    </row>
    <row r="881" spans="2:12" ht="14.25" customHeight="1" x14ac:dyDescent="0.15">
      <c r="B881" s="124" t="s">
        <v>458</v>
      </c>
      <c r="C881" s="123" t="s">
        <v>221</v>
      </c>
      <c r="D881" s="123">
        <v>6</v>
      </c>
      <c r="E881" s="125">
        <v>581</v>
      </c>
      <c r="F881" s="60" t="s">
        <v>631</v>
      </c>
      <c r="G881" s="95">
        <f t="shared" si="289"/>
        <v>10.96</v>
      </c>
      <c r="H881" s="92">
        <f t="shared" si="263"/>
        <v>6367</v>
      </c>
      <c r="I881" s="58">
        <v>1</v>
      </c>
      <c r="J881" s="98" t="s">
        <v>640</v>
      </c>
      <c r="K881" s="97" t="str">
        <f t="shared" si="266"/>
        <v>2481526021</v>
      </c>
      <c r="L881" s="65">
        <f t="shared" si="294"/>
        <v>10429</v>
      </c>
    </row>
    <row r="882" spans="2:12" ht="14.25" customHeight="1" x14ac:dyDescent="0.15">
      <c r="B882" s="124" t="s">
        <v>82</v>
      </c>
      <c r="C882" s="123" t="s">
        <v>222</v>
      </c>
      <c r="D882" s="123">
        <v>5</v>
      </c>
      <c r="E882" s="125">
        <v>549</v>
      </c>
      <c r="F882" s="60" t="s">
        <v>631</v>
      </c>
      <c r="G882" s="95">
        <f t="shared" si="289"/>
        <v>10.96</v>
      </c>
      <c r="H882" s="92">
        <f t="shared" si="263"/>
        <v>6017</v>
      </c>
      <c r="I882" s="58">
        <v>1</v>
      </c>
      <c r="J882" s="98" t="s">
        <v>640</v>
      </c>
      <c r="K882" s="97" t="str">
        <f t="shared" si="266"/>
        <v>2481125021</v>
      </c>
      <c r="L882" s="65">
        <f t="shared" si="294"/>
        <v>11943</v>
      </c>
    </row>
    <row r="883" spans="2:12" ht="14.25" customHeight="1" x14ac:dyDescent="0.15">
      <c r="B883" s="124" t="s">
        <v>459</v>
      </c>
      <c r="C883" s="123" t="s">
        <v>223</v>
      </c>
      <c r="D883" s="123">
        <v>5</v>
      </c>
      <c r="E883" s="125">
        <v>494</v>
      </c>
      <c r="F883" s="60" t="s">
        <v>631</v>
      </c>
      <c r="G883" s="95">
        <f t="shared" si="289"/>
        <v>10.96</v>
      </c>
      <c r="H883" s="92">
        <f t="shared" si="263"/>
        <v>5414</v>
      </c>
      <c r="I883" s="58">
        <v>1</v>
      </c>
      <c r="J883" s="98" t="s">
        <v>640</v>
      </c>
      <c r="K883" s="97" t="str">
        <f t="shared" si="266"/>
        <v>2481555021</v>
      </c>
      <c r="L883" s="65">
        <f t="shared" si="294"/>
        <v>11943</v>
      </c>
    </row>
    <row r="884" spans="2:12" ht="14.25" customHeight="1" x14ac:dyDescent="0.15">
      <c r="B884" s="124" t="s">
        <v>83</v>
      </c>
      <c r="C884" s="123" t="s">
        <v>224</v>
      </c>
      <c r="D884" s="123">
        <v>4</v>
      </c>
      <c r="E884" s="125">
        <v>454</v>
      </c>
      <c r="F884" s="60" t="s">
        <v>631</v>
      </c>
      <c r="G884" s="95">
        <f t="shared" si="289"/>
        <v>10.96</v>
      </c>
      <c r="H884" s="92">
        <f t="shared" si="263"/>
        <v>4975</v>
      </c>
      <c r="I884" s="58">
        <v>1</v>
      </c>
      <c r="J884" s="98" t="s">
        <v>640</v>
      </c>
      <c r="K884" s="97" t="str">
        <f t="shared" si="266"/>
        <v>2481134021</v>
      </c>
      <c r="L884" s="65">
        <f t="shared" si="294"/>
        <v>13422</v>
      </c>
    </row>
    <row r="885" spans="2:12" ht="14.25" customHeight="1" x14ac:dyDescent="0.15">
      <c r="B885" s="124" t="s">
        <v>460</v>
      </c>
      <c r="C885" s="123" t="s">
        <v>225</v>
      </c>
      <c r="D885" s="123">
        <v>4</v>
      </c>
      <c r="E885" s="125">
        <v>409</v>
      </c>
      <c r="F885" s="60" t="s">
        <v>631</v>
      </c>
      <c r="G885" s="95">
        <f t="shared" si="289"/>
        <v>10.96</v>
      </c>
      <c r="H885" s="92">
        <f t="shared" si="263"/>
        <v>4482</v>
      </c>
      <c r="I885" s="58">
        <v>1</v>
      </c>
      <c r="J885" s="98" t="s">
        <v>640</v>
      </c>
      <c r="K885" s="97" t="str">
        <f t="shared" si="266"/>
        <v>2481584021</v>
      </c>
      <c r="L885" s="65">
        <f t="shared" si="294"/>
        <v>13422</v>
      </c>
    </row>
    <row r="886" spans="2:12" ht="14.25" customHeight="1" x14ac:dyDescent="0.15">
      <c r="B886" s="124" t="s">
        <v>86</v>
      </c>
      <c r="C886" s="123" t="s">
        <v>230</v>
      </c>
      <c r="D886" s="123">
        <v>6</v>
      </c>
      <c r="E886" s="125">
        <v>421</v>
      </c>
      <c r="F886" s="60" t="s">
        <v>631</v>
      </c>
      <c r="G886" s="95">
        <f t="shared" si="289"/>
        <v>10.96</v>
      </c>
      <c r="H886" s="92">
        <f t="shared" si="263"/>
        <v>4614</v>
      </c>
      <c r="I886" s="58">
        <v>1</v>
      </c>
      <c r="J886" s="98" t="s">
        <v>640</v>
      </c>
      <c r="K886" s="97" t="str">
        <f t="shared" si="266"/>
        <v>2481316021</v>
      </c>
      <c r="L886" s="65">
        <f t="shared" si="294"/>
        <v>7147</v>
      </c>
    </row>
    <row r="887" spans="2:12" ht="14.25" customHeight="1" x14ac:dyDescent="0.15">
      <c r="B887" s="124" t="s">
        <v>463</v>
      </c>
      <c r="C887" s="123" t="s">
        <v>231</v>
      </c>
      <c r="D887" s="123">
        <v>6</v>
      </c>
      <c r="E887" s="125">
        <v>379</v>
      </c>
      <c r="F887" s="60" t="s">
        <v>631</v>
      </c>
      <c r="G887" s="95">
        <f t="shared" si="289"/>
        <v>10.96</v>
      </c>
      <c r="H887" s="92">
        <f t="shared" si="263"/>
        <v>4153</v>
      </c>
      <c r="I887" s="58">
        <v>1</v>
      </c>
      <c r="J887" s="98" t="s">
        <v>640</v>
      </c>
      <c r="K887" s="97" t="str">
        <f t="shared" si="266"/>
        <v>2481676021</v>
      </c>
      <c r="L887" s="65">
        <f t="shared" si="294"/>
        <v>7147</v>
      </c>
    </row>
    <row r="888" spans="2:12" ht="14.25" customHeight="1" x14ac:dyDescent="0.15">
      <c r="B888" s="124" t="s">
        <v>87</v>
      </c>
      <c r="C888" s="123" t="s">
        <v>232</v>
      </c>
      <c r="D888" s="123">
        <v>5</v>
      </c>
      <c r="E888" s="125">
        <v>369</v>
      </c>
      <c r="F888" s="60" t="s">
        <v>631</v>
      </c>
      <c r="G888" s="95">
        <f t="shared" si="289"/>
        <v>10.96</v>
      </c>
      <c r="H888" s="92">
        <f t="shared" si="263"/>
        <v>4044</v>
      </c>
      <c r="I888" s="58">
        <v>1</v>
      </c>
      <c r="J888" s="98" t="s">
        <v>640</v>
      </c>
      <c r="K888" s="97" t="str">
        <f t="shared" si="266"/>
        <v>2481325021</v>
      </c>
      <c r="L888" s="65">
        <f t="shared" si="294"/>
        <v>7958</v>
      </c>
    </row>
    <row r="889" spans="2:12" ht="14.25" customHeight="1" x14ac:dyDescent="0.15">
      <c r="B889" s="124" t="s">
        <v>464</v>
      </c>
      <c r="C889" s="123" t="s">
        <v>233</v>
      </c>
      <c r="D889" s="123">
        <v>5</v>
      </c>
      <c r="E889" s="125">
        <v>332</v>
      </c>
      <c r="F889" s="60" t="s">
        <v>631</v>
      </c>
      <c r="G889" s="95">
        <f t="shared" si="289"/>
        <v>10.96</v>
      </c>
      <c r="H889" s="92">
        <f t="shared" si="263"/>
        <v>3638</v>
      </c>
      <c r="I889" s="58">
        <v>1</v>
      </c>
      <c r="J889" s="98" t="s">
        <v>640</v>
      </c>
      <c r="K889" s="97" t="str">
        <f t="shared" si="266"/>
        <v>2481705021</v>
      </c>
      <c r="L889" s="65">
        <f t="shared" si="294"/>
        <v>7958</v>
      </c>
    </row>
    <row r="890" spans="2:12" ht="14.25" customHeight="1" x14ac:dyDescent="0.15">
      <c r="B890" s="124" t="s">
        <v>88</v>
      </c>
      <c r="C890" s="123" t="s">
        <v>234</v>
      </c>
      <c r="D890" s="123">
        <v>4</v>
      </c>
      <c r="E890" s="125">
        <v>223</v>
      </c>
      <c r="F890" s="60" t="s">
        <v>631</v>
      </c>
      <c r="G890" s="95">
        <f t="shared" si="289"/>
        <v>10.96</v>
      </c>
      <c r="H890" s="92">
        <f t="shared" si="263"/>
        <v>2444</v>
      </c>
      <c r="I890" s="58">
        <v>1</v>
      </c>
      <c r="J890" s="98" t="s">
        <v>640</v>
      </c>
      <c r="K890" s="97" t="str">
        <f t="shared" si="266"/>
        <v>2481334021</v>
      </c>
      <c r="L890" s="65">
        <f t="shared" si="294"/>
        <v>10237</v>
      </c>
    </row>
    <row r="891" spans="2:12" ht="14.25" customHeight="1" x14ac:dyDescent="0.15">
      <c r="B891" s="124" t="s">
        <v>465</v>
      </c>
      <c r="C891" s="123" t="s">
        <v>235</v>
      </c>
      <c r="D891" s="123">
        <v>4</v>
      </c>
      <c r="E891" s="125">
        <v>201</v>
      </c>
      <c r="F891" s="60" t="s">
        <v>631</v>
      </c>
      <c r="G891" s="95">
        <f t="shared" si="289"/>
        <v>10.96</v>
      </c>
      <c r="H891" s="92">
        <f t="shared" si="263"/>
        <v>2202</v>
      </c>
      <c r="I891" s="58">
        <v>1</v>
      </c>
      <c r="J891" s="98" t="s">
        <v>640</v>
      </c>
      <c r="K891" s="97" t="str">
        <f t="shared" si="266"/>
        <v>2481734021</v>
      </c>
      <c r="L891" s="65">
        <f t="shared" si="294"/>
        <v>10237</v>
      </c>
    </row>
    <row r="892" spans="2:12" ht="14.25" customHeight="1" x14ac:dyDescent="0.15">
      <c r="B892" s="124" t="s">
        <v>474</v>
      </c>
      <c r="C892" s="123" t="s">
        <v>252</v>
      </c>
      <c r="D892" s="123">
        <v>6</v>
      </c>
      <c r="E892" s="125">
        <v>815</v>
      </c>
      <c r="F892" s="60" t="s">
        <v>631</v>
      </c>
      <c r="G892" s="95">
        <f t="shared" si="289"/>
        <v>10.96</v>
      </c>
      <c r="H892" s="92">
        <f t="shared" si="263"/>
        <v>8932</v>
      </c>
      <c r="I892" s="58">
        <v>1</v>
      </c>
      <c r="J892" s="98" t="s">
        <v>640</v>
      </c>
      <c r="K892" s="97" t="str">
        <f t="shared" si="266"/>
        <v>2488016021</v>
      </c>
      <c r="L892" s="65">
        <f t="shared" si="294"/>
        <v>7799</v>
      </c>
    </row>
    <row r="893" spans="2:12" ht="14.25" customHeight="1" x14ac:dyDescent="0.15">
      <c r="B893" s="124" t="s">
        <v>475</v>
      </c>
      <c r="C893" s="123" t="s">
        <v>253</v>
      </c>
      <c r="D893" s="123">
        <v>6</v>
      </c>
      <c r="E893" s="125">
        <v>734</v>
      </c>
      <c r="F893" s="60" t="s">
        <v>631</v>
      </c>
      <c r="G893" s="95">
        <f t="shared" si="289"/>
        <v>10.96</v>
      </c>
      <c r="H893" s="92">
        <f t="shared" si="263"/>
        <v>8044</v>
      </c>
      <c r="I893" s="58">
        <v>1</v>
      </c>
      <c r="J893" s="98" t="s">
        <v>640</v>
      </c>
      <c r="K893" s="97" t="str">
        <f t="shared" si="266"/>
        <v>2488036021</v>
      </c>
      <c r="L893" s="65">
        <f t="shared" si="294"/>
        <v>7799</v>
      </c>
    </row>
    <row r="894" spans="2:12" ht="14.25" customHeight="1" x14ac:dyDescent="0.15">
      <c r="B894" s="124" t="s">
        <v>476</v>
      </c>
      <c r="C894" s="123" t="s">
        <v>254</v>
      </c>
      <c r="D894" s="123">
        <v>5</v>
      </c>
      <c r="E894" s="125">
        <v>718</v>
      </c>
      <c r="F894" s="60" t="s">
        <v>631</v>
      </c>
      <c r="G894" s="95">
        <f t="shared" si="289"/>
        <v>10.96</v>
      </c>
      <c r="H894" s="92">
        <f t="shared" si="263"/>
        <v>7869</v>
      </c>
      <c r="I894" s="58">
        <v>1</v>
      </c>
      <c r="J894" s="98" t="s">
        <v>640</v>
      </c>
      <c r="K894" s="97" t="str">
        <f t="shared" si="266"/>
        <v>2488055021</v>
      </c>
      <c r="L894" s="65">
        <f t="shared" si="294"/>
        <v>9302</v>
      </c>
    </row>
    <row r="895" spans="2:12" ht="14.25" customHeight="1" x14ac:dyDescent="0.15">
      <c r="B895" s="124" t="s">
        <v>477</v>
      </c>
      <c r="C895" s="123" t="s">
        <v>255</v>
      </c>
      <c r="D895" s="123">
        <v>5</v>
      </c>
      <c r="E895" s="125">
        <v>646</v>
      </c>
      <c r="F895" s="60" t="s">
        <v>631</v>
      </c>
      <c r="G895" s="95">
        <f t="shared" si="289"/>
        <v>10.96</v>
      </c>
      <c r="H895" s="92">
        <f t="shared" si="263"/>
        <v>7080</v>
      </c>
      <c r="I895" s="58">
        <v>1</v>
      </c>
      <c r="J895" s="98" t="s">
        <v>640</v>
      </c>
      <c r="K895" s="97" t="str">
        <f t="shared" si="266"/>
        <v>2488075021</v>
      </c>
      <c r="L895" s="65">
        <f t="shared" si="294"/>
        <v>9302</v>
      </c>
    </row>
    <row r="896" spans="2:12" ht="14.25" customHeight="1" x14ac:dyDescent="0.15">
      <c r="B896" s="124" t="s">
        <v>478</v>
      </c>
      <c r="C896" s="123" t="s">
        <v>256</v>
      </c>
      <c r="D896" s="123">
        <v>4</v>
      </c>
      <c r="E896" s="125">
        <v>622</v>
      </c>
      <c r="F896" s="60" t="s">
        <v>631</v>
      </c>
      <c r="G896" s="95">
        <f t="shared" si="289"/>
        <v>10.96</v>
      </c>
      <c r="H896" s="92">
        <f t="shared" si="263"/>
        <v>6817</v>
      </c>
      <c r="I896" s="58">
        <v>1</v>
      </c>
      <c r="J896" s="98" t="s">
        <v>640</v>
      </c>
      <c r="K896" s="97" t="str">
        <f t="shared" si="266"/>
        <v>2488094021</v>
      </c>
      <c r="L896" s="65">
        <f t="shared" si="294"/>
        <v>10792</v>
      </c>
    </row>
    <row r="897" spans="2:12" ht="14.25" customHeight="1" x14ac:dyDescent="0.15">
      <c r="B897" s="124" t="s">
        <v>479</v>
      </c>
      <c r="C897" s="123" t="s">
        <v>257</v>
      </c>
      <c r="D897" s="123">
        <v>4</v>
      </c>
      <c r="E897" s="125">
        <v>560</v>
      </c>
      <c r="F897" s="60" t="s">
        <v>631</v>
      </c>
      <c r="G897" s="95">
        <f t="shared" si="289"/>
        <v>10.96</v>
      </c>
      <c r="H897" s="92">
        <f t="shared" si="263"/>
        <v>6137</v>
      </c>
      <c r="I897" s="58">
        <v>1</v>
      </c>
      <c r="J897" s="98" t="s">
        <v>640</v>
      </c>
      <c r="K897" s="97" t="str">
        <f t="shared" si="266"/>
        <v>2488114021</v>
      </c>
      <c r="L897" s="65">
        <f t="shared" si="294"/>
        <v>10792</v>
      </c>
    </row>
    <row r="898" spans="2:12" ht="14.25" customHeight="1" x14ac:dyDescent="0.15">
      <c r="B898" s="124" t="s">
        <v>484</v>
      </c>
      <c r="C898" s="123" t="s">
        <v>262</v>
      </c>
      <c r="D898" s="123">
        <v>6</v>
      </c>
      <c r="E898" s="125">
        <v>591</v>
      </c>
      <c r="F898" s="60" t="s">
        <v>631</v>
      </c>
      <c r="G898" s="95">
        <f t="shared" si="289"/>
        <v>10.96</v>
      </c>
      <c r="H898" s="92">
        <f t="shared" si="263"/>
        <v>6477</v>
      </c>
      <c r="I898" s="58">
        <v>1</v>
      </c>
      <c r="J898" s="98" t="s">
        <v>640</v>
      </c>
      <c r="K898" s="97" t="str">
        <f t="shared" si="266"/>
        <v>2488216021</v>
      </c>
      <c r="L898" s="65">
        <f t="shared" si="294"/>
        <v>4505</v>
      </c>
    </row>
    <row r="899" spans="2:12" ht="14.25" customHeight="1" x14ac:dyDescent="0.15">
      <c r="B899" s="124" t="s">
        <v>485</v>
      </c>
      <c r="C899" s="123" t="s">
        <v>263</v>
      </c>
      <c r="D899" s="123">
        <v>6</v>
      </c>
      <c r="E899" s="125">
        <v>532</v>
      </c>
      <c r="F899" s="60" t="s">
        <v>631</v>
      </c>
      <c r="G899" s="95">
        <f t="shared" si="289"/>
        <v>10.96</v>
      </c>
      <c r="H899" s="92">
        <f t="shared" si="263"/>
        <v>5830</v>
      </c>
      <c r="I899" s="58">
        <v>1</v>
      </c>
      <c r="J899" s="98" t="s">
        <v>640</v>
      </c>
      <c r="K899" s="97" t="str">
        <f t="shared" si="266"/>
        <v>2488236021</v>
      </c>
      <c r="L899" s="65">
        <f t="shared" si="294"/>
        <v>4505</v>
      </c>
    </row>
    <row r="900" spans="2:12" ht="14.25" customHeight="1" x14ac:dyDescent="0.15">
      <c r="B900" s="124" t="s">
        <v>486</v>
      </c>
      <c r="C900" s="123" t="s">
        <v>264</v>
      </c>
      <c r="D900" s="123">
        <v>5</v>
      </c>
      <c r="E900" s="125">
        <v>539</v>
      </c>
      <c r="F900" s="60" t="s">
        <v>631</v>
      </c>
      <c r="G900" s="95">
        <f t="shared" si="289"/>
        <v>10.96</v>
      </c>
      <c r="H900" s="92">
        <f t="shared" si="263"/>
        <v>5907</v>
      </c>
      <c r="I900" s="58">
        <v>1</v>
      </c>
      <c r="J900" s="98" t="s">
        <v>640</v>
      </c>
      <c r="K900" s="97" t="str">
        <f t="shared" si="266"/>
        <v>2488255021</v>
      </c>
      <c r="L900" s="65">
        <f t="shared" si="294"/>
        <v>5316</v>
      </c>
    </row>
    <row r="901" spans="2:12" ht="14.25" customHeight="1" x14ac:dyDescent="0.15">
      <c r="B901" s="124" t="s">
        <v>487</v>
      </c>
      <c r="C901" s="123" t="s">
        <v>265</v>
      </c>
      <c r="D901" s="123">
        <v>5</v>
      </c>
      <c r="E901" s="125">
        <v>485</v>
      </c>
      <c r="F901" s="60" t="s">
        <v>631</v>
      </c>
      <c r="G901" s="95">
        <f t="shared" si="289"/>
        <v>10.96</v>
      </c>
      <c r="H901" s="92">
        <f t="shared" si="263"/>
        <v>5315</v>
      </c>
      <c r="I901" s="58">
        <v>1</v>
      </c>
      <c r="J901" s="98" t="s">
        <v>640</v>
      </c>
      <c r="K901" s="97" t="str">
        <f t="shared" si="266"/>
        <v>2488275021</v>
      </c>
      <c r="L901" s="65">
        <f t="shared" si="294"/>
        <v>5316</v>
      </c>
    </row>
    <row r="902" spans="2:12" ht="14.25" customHeight="1" x14ac:dyDescent="0.15">
      <c r="B902" s="124" t="s">
        <v>488</v>
      </c>
      <c r="C902" s="123" t="s">
        <v>266</v>
      </c>
      <c r="D902" s="123">
        <v>4</v>
      </c>
      <c r="E902" s="125">
        <v>391</v>
      </c>
      <c r="F902" s="60" t="s">
        <v>631</v>
      </c>
      <c r="G902" s="95">
        <f t="shared" si="289"/>
        <v>10.96</v>
      </c>
      <c r="H902" s="92">
        <f t="shared" si="263"/>
        <v>4285</v>
      </c>
      <c r="I902" s="58">
        <v>1</v>
      </c>
      <c r="J902" s="98" t="s">
        <v>640</v>
      </c>
      <c r="K902" s="97" t="str">
        <f t="shared" si="266"/>
        <v>2488294021</v>
      </c>
      <c r="L902" s="65">
        <f t="shared" si="294"/>
        <v>7607</v>
      </c>
    </row>
    <row r="903" spans="2:12" ht="14.25" customHeight="1" x14ac:dyDescent="0.15">
      <c r="B903" s="124" t="s">
        <v>489</v>
      </c>
      <c r="C903" s="123" t="s">
        <v>267</v>
      </c>
      <c r="D903" s="123">
        <v>4</v>
      </c>
      <c r="E903" s="125">
        <v>352</v>
      </c>
      <c r="F903" s="60" t="s">
        <v>631</v>
      </c>
      <c r="G903" s="95">
        <f t="shared" si="289"/>
        <v>10.96</v>
      </c>
      <c r="H903" s="92">
        <f t="shared" si="263"/>
        <v>3857</v>
      </c>
      <c r="I903" s="58">
        <v>1</v>
      </c>
      <c r="J903" s="98" t="s">
        <v>640</v>
      </c>
      <c r="K903" s="97" t="str">
        <f t="shared" si="266"/>
        <v>2488314021</v>
      </c>
      <c r="L903" s="65">
        <f t="shared" si="294"/>
        <v>7607</v>
      </c>
    </row>
    <row r="904" spans="2:12" ht="14.25" customHeight="1" x14ac:dyDescent="0.15">
      <c r="B904" s="124" t="s">
        <v>778</v>
      </c>
      <c r="C904" s="88" t="s">
        <v>708</v>
      </c>
      <c r="D904" s="123">
        <v>6</v>
      </c>
      <c r="E904" s="125">
        <v>775</v>
      </c>
      <c r="F904" s="60" t="s">
        <v>631</v>
      </c>
      <c r="G904" s="95">
        <f t="shared" si="289"/>
        <v>10.96</v>
      </c>
      <c r="H904" s="92">
        <f t="shared" si="263"/>
        <v>8494</v>
      </c>
      <c r="I904" s="58">
        <v>1</v>
      </c>
      <c r="J904" s="98" t="s">
        <v>640</v>
      </c>
      <c r="K904" s="97" t="str">
        <f t="shared" si="266"/>
        <v>2488706021</v>
      </c>
      <c r="L904" s="65">
        <f t="shared" si="294"/>
        <v>8424</v>
      </c>
    </row>
    <row r="905" spans="2:12" ht="14.25" customHeight="1" x14ac:dyDescent="0.15">
      <c r="B905" s="124" t="s">
        <v>779</v>
      </c>
      <c r="C905" s="88" t="s">
        <v>709</v>
      </c>
      <c r="D905" s="123">
        <v>6</v>
      </c>
      <c r="E905" s="125">
        <v>698</v>
      </c>
      <c r="F905" s="60" t="s">
        <v>631</v>
      </c>
      <c r="G905" s="95">
        <f t="shared" si="289"/>
        <v>10.96</v>
      </c>
      <c r="H905" s="92">
        <f t="shared" si="263"/>
        <v>7650</v>
      </c>
      <c r="I905" s="58">
        <v>1</v>
      </c>
      <c r="J905" s="98" t="s">
        <v>640</v>
      </c>
      <c r="K905" s="97" t="str">
        <f t="shared" si="266"/>
        <v>2488716021</v>
      </c>
      <c r="L905" s="65">
        <f t="shared" si="294"/>
        <v>8424</v>
      </c>
    </row>
    <row r="906" spans="2:12" ht="14.25" customHeight="1" x14ac:dyDescent="0.15">
      <c r="B906" s="124" t="s">
        <v>780</v>
      </c>
      <c r="C906" s="88" t="s">
        <v>710</v>
      </c>
      <c r="D906" s="123">
        <v>5</v>
      </c>
      <c r="E906" s="125">
        <v>684</v>
      </c>
      <c r="F906" s="60" t="s">
        <v>631</v>
      </c>
      <c r="G906" s="95">
        <f t="shared" si="289"/>
        <v>10.96</v>
      </c>
      <c r="H906" s="92">
        <f t="shared" si="263"/>
        <v>7496</v>
      </c>
      <c r="I906" s="58">
        <v>1</v>
      </c>
      <c r="J906" s="98" t="s">
        <v>640</v>
      </c>
      <c r="K906" s="97" t="str">
        <f t="shared" si="266"/>
        <v>2488725021</v>
      </c>
      <c r="L906" s="65">
        <f t="shared" si="294"/>
        <v>9839</v>
      </c>
    </row>
    <row r="907" spans="2:12" ht="14.25" customHeight="1" x14ac:dyDescent="0.15">
      <c r="B907" s="124" t="s">
        <v>781</v>
      </c>
      <c r="C907" s="88" t="s">
        <v>711</v>
      </c>
      <c r="D907" s="123">
        <v>5</v>
      </c>
      <c r="E907" s="125">
        <v>616</v>
      </c>
      <c r="F907" s="60" t="s">
        <v>631</v>
      </c>
      <c r="G907" s="95">
        <f t="shared" si="289"/>
        <v>10.96</v>
      </c>
      <c r="H907" s="92">
        <f t="shared" si="263"/>
        <v>6751</v>
      </c>
      <c r="I907" s="58">
        <v>1</v>
      </c>
      <c r="J907" s="98" t="s">
        <v>640</v>
      </c>
      <c r="K907" s="97" t="str">
        <f t="shared" si="266"/>
        <v>2488735021</v>
      </c>
      <c r="L907" s="65">
        <f t="shared" si="294"/>
        <v>9839</v>
      </c>
    </row>
    <row r="908" spans="2:12" ht="14.25" customHeight="1" x14ac:dyDescent="0.15">
      <c r="B908" s="124" t="s">
        <v>782</v>
      </c>
      <c r="C908" s="88" t="s">
        <v>712</v>
      </c>
      <c r="D908" s="123">
        <v>4</v>
      </c>
      <c r="E908" s="125">
        <v>592</v>
      </c>
      <c r="F908" s="60" t="s">
        <v>631</v>
      </c>
      <c r="G908" s="95">
        <f t="shared" si="289"/>
        <v>10.96</v>
      </c>
      <c r="H908" s="92">
        <f t="shared" si="263"/>
        <v>6488</v>
      </c>
      <c r="I908" s="58">
        <v>1</v>
      </c>
      <c r="J908" s="98" t="s">
        <v>640</v>
      </c>
      <c r="K908" s="97" t="str">
        <f t="shared" si="266"/>
        <v>2488744021</v>
      </c>
      <c r="L908" s="65">
        <f t="shared" si="294"/>
        <v>11263</v>
      </c>
    </row>
    <row r="909" spans="2:12" ht="14.25" customHeight="1" x14ac:dyDescent="0.15">
      <c r="B909" s="124" t="s">
        <v>783</v>
      </c>
      <c r="C909" s="88" t="s">
        <v>713</v>
      </c>
      <c r="D909" s="123">
        <v>4</v>
      </c>
      <c r="E909" s="125">
        <v>533</v>
      </c>
      <c r="F909" s="60" t="s">
        <v>631</v>
      </c>
      <c r="G909" s="95">
        <f t="shared" si="289"/>
        <v>10.96</v>
      </c>
      <c r="H909" s="92">
        <f t="shared" si="263"/>
        <v>5841</v>
      </c>
      <c r="I909" s="58">
        <v>1</v>
      </c>
      <c r="J909" s="98" t="s">
        <v>640</v>
      </c>
      <c r="K909" s="97" t="str">
        <f t="shared" si="266"/>
        <v>2488754021</v>
      </c>
      <c r="L909" s="65">
        <f t="shared" si="294"/>
        <v>11263</v>
      </c>
    </row>
    <row r="910" spans="2:12" ht="14.25" customHeight="1" x14ac:dyDescent="0.15">
      <c r="B910" s="124" t="s">
        <v>97</v>
      </c>
      <c r="C910" s="123" t="s">
        <v>284</v>
      </c>
      <c r="D910" s="123">
        <v>6</v>
      </c>
      <c r="E910" s="125">
        <v>646</v>
      </c>
      <c r="F910" s="60" t="s">
        <v>631</v>
      </c>
      <c r="G910" s="95">
        <f t="shared" si="289"/>
        <v>10.96</v>
      </c>
      <c r="H910" s="92">
        <f t="shared" si="263"/>
        <v>7080</v>
      </c>
      <c r="I910" s="58">
        <v>1</v>
      </c>
      <c r="J910" s="98" t="s">
        <v>640</v>
      </c>
      <c r="K910" s="97" t="str">
        <f t="shared" si="266"/>
        <v>2491116021</v>
      </c>
      <c r="L910" s="65">
        <f t="shared" ref="L910:L939" si="295">L850</f>
        <v>10429</v>
      </c>
    </row>
    <row r="911" spans="2:12" ht="14.25" customHeight="1" x14ac:dyDescent="0.15">
      <c r="B911" s="124" t="s">
        <v>506</v>
      </c>
      <c r="C911" s="123" t="s">
        <v>285</v>
      </c>
      <c r="D911" s="123">
        <v>6</v>
      </c>
      <c r="E911" s="125">
        <v>581</v>
      </c>
      <c r="F911" s="60" t="s">
        <v>631</v>
      </c>
      <c r="G911" s="95">
        <f t="shared" si="289"/>
        <v>10.96</v>
      </c>
      <c r="H911" s="92">
        <f t="shared" si="263"/>
        <v>6367</v>
      </c>
      <c r="I911" s="58">
        <v>1</v>
      </c>
      <c r="J911" s="98" t="s">
        <v>640</v>
      </c>
      <c r="K911" s="97" t="str">
        <f t="shared" si="266"/>
        <v>2491526021</v>
      </c>
      <c r="L911" s="65">
        <f t="shared" si="295"/>
        <v>10429</v>
      </c>
    </row>
    <row r="912" spans="2:12" ht="14.25" customHeight="1" x14ac:dyDescent="0.15">
      <c r="B912" s="124" t="s">
        <v>98</v>
      </c>
      <c r="C912" s="123" t="s">
        <v>286</v>
      </c>
      <c r="D912" s="123">
        <v>5</v>
      </c>
      <c r="E912" s="125">
        <v>549</v>
      </c>
      <c r="F912" s="60" t="s">
        <v>631</v>
      </c>
      <c r="G912" s="95">
        <f t="shared" si="289"/>
        <v>10.96</v>
      </c>
      <c r="H912" s="92">
        <f t="shared" si="263"/>
        <v>6017</v>
      </c>
      <c r="I912" s="58">
        <v>1</v>
      </c>
      <c r="J912" s="98" t="s">
        <v>640</v>
      </c>
      <c r="K912" s="97" t="str">
        <f t="shared" si="266"/>
        <v>2491125021</v>
      </c>
      <c r="L912" s="65">
        <f t="shared" si="295"/>
        <v>11943</v>
      </c>
    </row>
    <row r="913" spans="2:12" ht="14.25" customHeight="1" x14ac:dyDescent="0.15">
      <c r="B913" s="124" t="s">
        <v>507</v>
      </c>
      <c r="C913" s="123" t="s">
        <v>287</v>
      </c>
      <c r="D913" s="123">
        <v>5</v>
      </c>
      <c r="E913" s="125">
        <v>494</v>
      </c>
      <c r="F913" s="60" t="s">
        <v>631</v>
      </c>
      <c r="G913" s="95">
        <f t="shared" si="289"/>
        <v>10.96</v>
      </c>
      <c r="H913" s="92">
        <f t="shared" si="263"/>
        <v>5414</v>
      </c>
      <c r="I913" s="58">
        <v>1</v>
      </c>
      <c r="J913" s="98" t="s">
        <v>640</v>
      </c>
      <c r="K913" s="97" t="str">
        <f t="shared" si="266"/>
        <v>2491555021</v>
      </c>
      <c r="L913" s="65">
        <f t="shared" si="295"/>
        <v>11943</v>
      </c>
    </row>
    <row r="914" spans="2:12" ht="14.25" customHeight="1" x14ac:dyDescent="0.15">
      <c r="B914" s="124" t="s">
        <v>99</v>
      </c>
      <c r="C914" s="123" t="s">
        <v>288</v>
      </c>
      <c r="D914" s="123">
        <v>4</v>
      </c>
      <c r="E914" s="125">
        <v>454</v>
      </c>
      <c r="F914" s="60" t="s">
        <v>631</v>
      </c>
      <c r="G914" s="95">
        <f t="shared" si="289"/>
        <v>10.96</v>
      </c>
      <c r="H914" s="92">
        <f t="shared" si="263"/>
        <v>4975</v>
      </c>
      <c r="I914" s="58">
        <v>1</v>
      </c>
      <c r="J914" s="98" t="s">
        <v>640</v>
      </c>
      <c r="K914" s="97" t="str">
        <f t="shared" si="266"/>
        <v>2491134021</v>
      </c>
      <c r="L914" s="65">
        <f t="shared" si="295"/>
        <v>13422</v>
      </c>
    </row>
    <row r="915" spans="2:12" ht="14.25" customHeight="1" x14ac:dyDescent="0.15">
      <c r="B915" s="124" t="s">
        <v>508</v>
      </c>
      <c r="C915" s="123" t="s">
        <v>289</v>
      </c>
      <c r="D915" s="123">
        <v>4</v>
      </c>
      <c r="E915" s="125">
        <v>409</v>
      </c>
      <c r="F915" s="60" t="s">
        <v>631</v>
      </c>
      <c r="G915" s="95">
        <f t="shared" si="289"/>
        <v>10.96</v>
      </c>
      <c r="H915" s="92">
        <f t="shared" ref="H915:H975" si="296">ROUNDDOWN(E915*G915,0)</f>
        <v>4482</v>
      </c>
      <c r="I915" s="58">
        <v>1</v>
      </c>
      <c r="J915" s="98" t="s">
        <v>640</v>
      </c>
      <c r="K915" s="97" t="str">
        <f t="shared" si="266"/>
        <v>2491584021</v>
      </c>
      <c r="L915" s="65">
        <f t="shared" si="295"/>
        <v>13422</v>
      </c>
    </row>
    <row r="916" spans="2:12" ht="14.25" customHeight="1" x14ac:dyDescent="0.15">
      <c r="B916" s="124" t="s">
        <v>102</v>
      </c>
      <c r="C916" s="123" t="s">
        <v>294</v>
      </c>
      <c r="D916" s="123">
        <v>6</v>
      </c>
      <c r="E916" s="125">
        <v>421</v>
      </c>
      <c r="F916" s="60" t="s">
        <v>631</v>
      </c>
      <c r="G916" s="95">
        <f t="shared" si="289"/>
        <v>10.96</v>
      </c>
      <c r="H916" s="92">
        <f t="shared" si="296"/>
        <v>4614</v>
      </c>
      <c r="I916" s="58">
        <v>1</v>
      </c>
      <c r="J916" s="98" t="s">
        <v>640</v>
      </c>
      <c r="K916" s="97" t="str">
        <f t="shared" si="266"/>
        <v>2491316021</v>
      </c>
      <c r="L916" s="65">
        <f t="shared" si="295"/>
        <v>7147</v>
      </c>
    </row>
    <row r="917" spans="2:12" ht="14.25" customHeight="1" x14ac:dyDescent="0.15">
      <c r="B917" s="124" t="s">
        <v>511</v>
      </c>
      <c r="C917" s="123" t="s">
        <v>295</v>
      </c>
      <c r="D917" s="123">
        <v>6</v>
      </c>
      <c r="E917" s="125">
        <v>379</v>
      </c>
      <c r="F917" s="60" t="s">
        <v>631</v>
      </c>
      <c r="G917" s="95">
        <f t="shared" si="289"/>
        <v>10.96</v>
      </c>
      <c r="H917" s="92">
        <f t="shared" si="296"/>
        <v>4153</v>
      </c>
      <c r="I917" s="58">
        <v>1</v>
      </c>
      <c r="J917" s="98" t="s">
        <v>640</v>
      </c>
      <c r="K917" s="97" t="str">
        <f t="shared" si="266"/>
        <v>2491676021</v>
      </c>
      <c r="L917" s="65">
        <f t="shared" si="295"/>
        <v>7147</v>
      </c>
    </row>
    <row r="918" spans="2:12" ht="14.25" customHeight="1" x14ac:dyDescent="0.15">
      <c r="B918" s="124" t="s">
        <v>103</v>
      </c>
      <c r="C918" s="123" t="s">
        <v>296</v>
      </c>
      <c r="D918" s="123">
        <v>5</v>
      </c>
      <c r="E918" s="125">
        <v>369</v>
      </c>
      <c r="F918" s="60" t="s">
        <v>631</v>
      </c>
      <c r="G918" s="95">
        <f t="shared" si="289"/>
        <v>10.96</v>
      </c>
      <c r="H918" s="92">
        <f t="shared" si="296"/>
        <v>4044</v>
      </c>
      <c r="I918" s="58">
        <v>1</v>
      </c>
      <c r="J918" s="98" t="s">
        <v>640</v>
      </c>
      <c r="K918" s="97" t="str">
        <f t="shared" ref="K918:K975" si="297">B918&amp;D918&amp;F918&amp;I918</f>
        <v>2491325021</v>
      </c>
      <c r="L918" s="65">
        <f t="shared" si="295"/>
        <v>7958</v>
      </c>
    </row>
    <row r="919" spans="2:12" ht="14.25" customHeight="1" x14ac:dyDescent="0.15">
      <c r="B919" s="124" t="s">
        <v>512</v>
      </c>
      <c r="C919" s="123" t="s">
        <v>297</v>
      </c>
      <c r="D919" s="123">
        <v>5</v>
      </c>
      <c r="E919" s="125">
        <v>332</v>
      </c>
      <c r="F919" s="60" t="s">
        <v>631</v>
      </c>
      <c r="G919" s="95">
        <f t="shared" si="289"/>
        <v>10.96</v>
      </c>
      <c r="H919" s="92">
        <f t="shared" si="296"/>
        <v>3638</v>
      </c>
      <c r="I919" s="58">
        <v>1</v>
      </c>
      <c r="J919" s="98" t="s">
        <v>640</v>
      </c>
      <c r="K919" s="97" t="str">
        <f t="shared" si="297"/>
        <v>2491705021</v>
      </c>
      <c r="L919" s="65">
        <f t="shared" si="295"/>
        <v>7958</v>
      </c>
    </row>
    <row r="920" spans="2:12" ht="14.25" customHeight="1" x14ac:dyDescent="0.15">
      <c r="B920" s="124" t="s">
        <v>104</v>
      </c>
      <c r="C920" s="123" t="s">
        <v>298</v>
      </c>
      <c r="D920" s="123">
        <v>4</v>
      </c>
      <c r="E920" s="125">
        <v>223</v>
      </c>
      <c r="F920" s="60" t="s">
        <v>631</v>
      </c>
      <c r="G920" s="95">
        <f t="shared" si="289"/>
        <v>10.96</v>
      </c>
      <c r="H920" s="92">
        <f t="shared" si="296"/>
        <v>2444</v>
      </c>
      <c r="I920" s="58">
        <v>1</v>
      </c>
      <c r="J920" s="98" t="s">
        <v>640</v>
      </c>
      <c r="K920" s="97" t="str">
        <f t="shared" si="297"/>
        <v>2491334021</v>
      </c>
      <c r="L920" s="65">
        <f t="shared" si="295"/>
        <v>10237</v>
      </c>
    </row>
    <row r="921" spans="2:12" ht="14.25" customHeight="1" x14ac:dyDescent="0.15">
      <c r="B921" s="124" t="s">
        <v>513</v>
      </c>
      <c r="C921" s="123" t="s">
        <v>299</v>
      </c>
      <c r="D921" s="123">
        <v>4</v>
      </c>
      <c r="E921" s="125">
        <v>201</v>
      </c>
      <c r="F921" s="60" t="s">
        <v>631</v>
      </c>
      <c r="G921" s="95">
        <f t="shared" si="289"/>
        <v>10.96</v>
      </c>
      <c r="H921" s="92">
        <f t="shared" si="296"/>
        <v>2202</v>
      </c>
      <c r="I921" s="58">
        <v>1</v>
      </c>
      <c r="J921" s="98" t="s">
        <v>640</v>
      </c>
      <c r="K921" s="97" t="str">
        <f t="shared" si="297"/>
        <v>2491734021</v>
      </c>
      <c r="L921" s="65">
        <f t="shared" si="295"/>
        <v>10237</v>
      </c>
    </row>
    <row r="922" spans="2:12" ht="14.25" customHeight="1" x14ac:dyDescent="0.15">
      <c r="B922" s="124" t="s">
        <v>522</v>
      </c>
      <c r="C922" s="123" t="s">
        <v>316</v>
      </c>
      <c r="D922" s="123">
        <v>6</v>
      </c>
      <c r="E922" s="125">
        <v>815</v>
      </c>
      <c r="F922" s="60" t="s">
        <v>631</v>
      </c>
      <c r="G922" s="95">
        <f t="shared" si="289"/>
        <v>10.96</v>
      </c>
      <c r="H922" s="92">
        <f t="shared" si="296"/>
        <v>8932</v>
      </c>
      <c r="I922" s="58">
        <v>1</v>
      </c>
      <c r="J922" s="98" t="s">
        <v>640</v>
      </c>
      <c r="K922" s="97" t="str">
        <f t="shared" si="297"/>
        <v>2498016021</v>
      </c>
      <c r="L922" s="65">
        <f t="shared" si="295"/>
        <v>7799</v>
      </c>
    </row>
    <row r="923" spans="2:12" ht="14.25" customHeight="1" x14ac:dyDescent="0.15">
      <c r="B923" s="124" t="s">
        <v>523</v>
      </c>
      <c r="C923" s="123" t="s">
        <v>317</v>
      </c>
      <c r="D923" s="123">
        <v>6</v>
      </c>
      <c r="E923" s="125">
        <v>734</v>
      </c>
      <c r="F923" s="60" t="s">
        <v>631</v>
      </c>
      <c r="G923" s="95">
        <f t="shared" si="289"/>
        <v>10.96</v>
      </c>
      <c r="H923" s="92">
        <f t="shared" si="296"/>
        <v>8044</v>
      </c>
      <c r="I923" s="58">
        <v>1</v>
      </c>
      <c r="J923" s="98" t="s">
        <v>640</v>
      </c>
      <c r="K923" s="97" t="str">
        <f t="shared" si="297"/>
        <v>2498036021</v>
      </c>
      <c r="L923" s="65">
        <f t="shared" si="295"/>
        <v>7799</v>
      </c>
    </row>
    <row r="924" spans="2:12" ht="14.25" customHeight="1" x14ac:dyDescent="0.15">
      <c r="B924" s="124" t="s">
        <v>524</v>
      </c>
      <c r="C924" s="123" t="s">
        <v>318</v>
      </c>
      <c r="D924" s="123">
        <v>5</v>
      </c>
      <c r="E924" s="125">
        <v>718</v>
      </c>
      <c r="F924" s="60" t="s">
        <v>631</v>
      </c>
      <c r="G924" s="95">
        <f t="shared" si="289"/>
        <v>10.96</v>
      </c>
      <c r="H924" s="92">
        <f t="shared" si="296"/>
        <v>7869</v>
      </c>
      <c r="I924" s="58">
        <v>1</v>
      </c>
      <c r="J924" s="98" t="s">
        <v>640</v>
      </c>
      <c r="K924" s="97" t="str">
        <f t="shared" si="297"/>
        <v>2498055021</v>
      </c>
      <c r="L924" s="65">
        <f t="shared" si="295"/>
        <v>9302</v>
      </c>
    </row>
    <row r="925" spans="2:12" ht="14.25" customHeight="1" x14ac:dyDescent="0.15">
      <c r="B925" s="124" t="s">
        <v>525</v>
      </c>
      <c r="C925" s="123" t="s">
        <v>319</v>
      </c>
      <c r="D925" s="123">
        <v>5</v>
      </c>
      <c r="E925" s="125">
        <v>646</v>
      </c>
      <c r="F925" s="60" t="s">
        <v>631</v>
      </c>
      <c r="G925" s="95">
        <f t="shared" si="289"/>
        <v>10.96</v>
      </c>
      <c r="H925" s="92">
        <f t="shared" si="296"/>
        <v>7080</v>
      </c>
      <c r="I925" s="58">
        <v>1</v>
      </c>
      <c r="J925" s="98" t="s">
        <v>640</v>
      </c>
      <c r="K925" s="97" t="str">
        <f t="shared" si="297"/>
        <v>2498075021</v>
      </c>
      <c r="L925" s="65">
        <f t="shared" si="295"/>
        <v>9302</v>
      </c>
    </row>
    <row r="926" spans="2:12" ht="14.25" customHeight="1" x14ac:dyDescent="0.15">
      <c r="B926" s="124" t="s">
        <v>526</v>
      </c>
      <c r="C926" s="123" t="s">
        <v>320</v>
      </c>
      <c r="D926" s="123">
        <v>4</v>
      </c>
      <c r="E926" s="125">
        <v>622</v>
      </c>
      <c r="F926" s="60" t="s">
        <v>631</v>
      </c>
      <c r="G926" s="95">
        <f t="shared" si="289"/>
        <v>10.96</v>
      </c>
      <c r="H926" s="92">
        <f t="shared" si="296"/>
        <v>6817</v>
      </c>
      <c r="I926" s="58">
        <v>1</v>
      </c>
      <c r="J926" s="98" t="s">
        <v>640</v>
      </c>
      <c r="K926" s="97" t="str">
        <f t="shared" si="297"/>
        <v>2498094021</v>
      </c>
      <c r="L926" s="65">
        <f t="shared" si="295"/>
        <v>10792</v>
      </c>
    </row>
    <row r="927" spans="2:12" ht="14.25" customHeight="1" x14ac:dyDescent="0.15">
      <c r="B927" s="124" t="s">
        <v>527</v>
      </c>
      <c r="C927" s="123" t="s">
        <v>321</v>
      </c>
      <c r="D927" s="123">
        <v>4</v>
      </c>
      <c r="E927" s="125">
        <v>560</v>
      </c>
      <c r="F927" s="60" t="s">
        <v>631</v>
      </c>
      <c r="G927" s="95">
        <f t="shared" si="289"/>
        <v>10.96</v>
      </c>
      <c r="H927" s="92">
        <f t="shared" si="296"/>
        <v>6137</v>
      </c>
      <c r="I927" s="58">
        <v>1</v>
      </c>
      <c r="J927" s="98" t="s">
        <v>640</v>
      </c>
      <c r="K927" s="97" t="str">
        <f t="shared" si="297"/>
        <v>2498114021</v>
      </c>
      <c r="L927" s="65">
        <f t="shared" si="295"/>
        <v>10792</v>
      </c>
    </row>
    <row r="928" spans="2:12" ht="14.25" customHeight="1" x14ac:dyDescent="0.15">
      <c r="B928" s="87" t="s">
        <v>532</v>
      </c>
      <c r="C928" s="32" t="s">
        <v>730</v>
      </c>
      <c r="D928" s="32">
        <v>6</v>
      </c>
      <c r="E928" s="127">
        <v>591</v>
      </c>
      <c r="F928" s="60" t="s">
        <v>631</v>
      </c>
      <c r="G928" s="95">
        <f t="shared" si="289"/>
        <v>10.96</v>
      </c>
      <c r="H928" s="92">
        <f t="shared" si="296"/>
        <v>6477</v>
      </c>
      <c r="I928" s="58">
        <v>1</v>
      </c>
      <c r="J928" s="98" t="s">
        <v>640</v>
      </c>
      <c r="K928" s="97" t="str">
        <f t="shared" si="297"/>
        <v>2498216021</v>
      </c>
      <c r="L928" s="65">
        <f t="shared" si="295"/>
        <v>4505</v>
      </c>
    </row>
    <row r="929" spans="2:12" ht="14.25" customHeight="1" x14ac:dyDescent="0.15">
      <c r="B929" s="87" t="s">
        <v>533</v>
      </c>
      <c r="C929" s="32" t="s">
        <v>326</v>
      </c>
      <c r="D929" s="32">
        <v>6</v>
      </c>
      <c r="E929" s="127">
        <v>532</v>
      </c>
      <c r="F929" s="60" t="s">
        <v>631</v>
      </c>
      <c r="G929" s="95">
        <f t="shared" si="289"/>
        <v>10.96</v>
      </c>
      <c r="H929" s="92">
        <f t="shared" si="296"/>
        <v>5830</v>
      </c>
      <c r="I929" s="58">
        <v>1</v>
      </c>
      <c r="J929" s="98" t="s">
        <v>640</v>
      </c>
      <c r="K929" s="97" t="str">
        <f t="shared" si="297"/>
        <v>2498236021</v>
      </c>
      <c r="L929" s="65">
        <f t="shared" si="295"/>
        <v>4505</v>
      </c>
    </row>
    <row r="930" spans="2:12" ht="14.25" customHeight="1" x14ac:dyDescent="0.15">
      <c r="B930" s="87" t="s">
        <v>534</v>
      </c>
      <c r="C930" s="32" t="s">
        <v>327</v>
      </c>
      <c r="D930" s="32">
        <v>5</v>
      </c>
      <c r="E930" s="127">
        <v>539</v>
      </c>
      <c r="F930" s="60" t="s">
        <v>631</v>
      </c>
      <c r="G930" s="95">
        <f t="shared" si="289"/>
        <v>10.96</v>
      </c>
      <c r="H930" s="92">
        <f t="shared" si="296"/>
        <v>5907</v>
      </c>
      <c r="I930" s="58">
        <v>1</v>
      </c>
      <c r="J930" s="98" t="s">
        <v>640</v>
      </c>
      <c r="K930" s="97" t="str">
        <f t="shared" si="297"/>
        <v>2498255021</v>
      </c>
      <c r="L930" s="65">
        <f t="shared" si="295"/>
        <v>5316</v>
      </c>
    </row>
    <row r="931" spans="2:12" ht="14.25" customHeight="1" x14ac:dyDescent="0.15">
      <c r="B931" s="87" t="s">
        <v>535</v>
      </c>
      <c r="C931" s="32" t="s">
        <v>328</v>
      </c>
      <c r="D931" s="32">
        <v>5</v>
      </c>
      <c r="E931" s="127">
        <v>485</v>
      </c>
      <c r="F931" s="60" t="s">
        <v>631</v>
      </c>
      <c r="G931" s="95">
        <f t="shared" si="289"/>
        <v>10.96</v>
      </c>
      <c r="H931" s="92">
        <f t="shared" si="296"/>
        <v>5315</v>
      </c>
      <c r="I931" s="58">
        <v>1</v>
      </c>
      <c r="J931" s="98" t="s">
        <v>640</v>
      </c>
      <c r="K931" s="97" t="str">
        <f t="shared" si="297"/>
        <v>2498275021</v>
      </c>
      <c r="L931" s="65">
        <f t="shared" si="295"/>
        <v>5316</v>
      </c>
    </row>
    <row r="932" spans="2:12" ht="14.25" customHeight="1" x14ac:dyDescent="0.15">
      <c r="B932" s="87" t="s">
        <v>536</v>
      </c>
      <c r="C932" s="32" t="s">
        <v>329</v>
      </c>
      <c r="D932" s="32">
        <v>4</v>
      </c>
      <c r="E932" s="127">
        <v>391</v>
      </c>
      <c r="F932" s="60" t="s">
        <v>631</v>
      </c>
      <c r="G932" s="95">
        <f t="shared" si="289"/>
        <v>10.96</v>
      </c>
      <c r="H932" s="92">
        <f t="shared" si="296"/>
        <v>4285</v>
      </c>
      <c r="I932" s="58">
        <v>1</v>
      </c>
      <c r="J932" s="98" t="s">
        <v>640</v>
      </c>
      <c r="K932" s="97" t="str">
        <f t="shared" si="297"/>
        <v>2498294021</v>
      </c>
      <c r="L932" s="65">
        <f t="shared" si="295"/>
        <v>7607</v>
      </c>
    </row>
    <row r="933" spans="2:12" ht="14.25" customHeight="1" x14ac:dyDescent="0.15">
      <c r="B933" s="87" t="s">
        <v>537</v>
      </c>
      <c r="C933" s="32" t="s">
        <v>330</v>
      </c>
      <c r="D933" s="32">
        <v>4</v>
      </c>
      <c r="E933" s="127">
        <v>352</v>
      </c>
      <c r="F933" s="60" t="s">
        <v>631</v>
      </c>
      <c r="G933" s="95">
        <f t="shared" si="289"/>
        <v>10.96</v>
      </c>
      <c r="H933" s="92">
        <f t="shared" si="296"/>
        <v>3857</v>
      </c>
      <c r="I933" s="58">
        <v>1</v>
      </c>
      <c r="J933" s="98" t="s">
        <v>640</v>
      </c>
      <c r="K933" s="97" t="str">
        <f t="shared" si="297"/>
        <v>2498314021</v>
      </c>
      <c r="L933" s="65">
        <f t="shared" si="295"/>
        <v>7607</v>
      </c>
    </row>
    <row r="934" spans="2:12" ht="14.25" customHeight="1" x14ac:dyDescent="0.15">
      <c r="B934" s="124" t="s">
        <v>794</v>
      </c>
      <c r="C934" s="88" t="s">
        <v>734</v>
      </c>
      <c r="D934" s="32">
        <v>6</v>
      </c>
      <c r="E934" s="125">
        <v>775</v>
      </c>
      <c r="F934" s="60" t="s">
        <v>631</v>
      </c>
      <c r="G934" s="95">
        <f t="shared" si="289"/>
        <v>10.96</v>
      </c>
      <c r="H934" s="92">
        <f t="shared" si="296"/>
        <v>8494</v>
      </c>
      <c r="I934" s="58">
        <v>1</v>
      </c>
      <c r="J934" s="98" t="s">
        <v>640</v>
      </c>
      <c r="K934" s="97" t="str">
        <f t="shared" si="297"/>
        <v>2498706021</v>
      </c>
      <c r="L934" s="65">
        <f t="shared" si="295"/>
        <v>8424</v>
      </c>
    </row>
    <row r="935" spans="2:12" ht="14.25" customHeight="1" x14ac:dyDescent="0.15">
      <c r="B935" s="124" t="s">
        <v>795</v>
      </c>
      <c r="C935" s="88" t="s">
        <v>735</v>
      </c>
      <c r="D935" s="32">
        <v>6</v>
      </c>
      <c r="E935" s="125">
        <v>698</v>
      </c>
      <c r="F935" s="60" t="s">
        <v>631</v>
      </c>
      <c r="G935" s="95">
        <f t="shared" si="289"/>
        <v>10.96</v>
      </c>
      <c r="H935" s="92">
        <f t="shared" si="296"/>
        <v>7650</v>
      </c>
      <c r="I935" s="58">
        <v>1</v>
      </c>
      <c r="J935" s="98" t="s">
        <v>640</v>
      </c>
      <c r="K935" s="97" t="str">
        <f t="shared" si="297"/>
        <v>2498716021</v>
      </c>
      <c r="L935" s="65">
        <f t="shared" si="295"/>
        <v>8424</v>
      </c>
    </row>
    <row r="936" spans="2:12" ht="14.25" customHeight="1" x14ac:dyDescent="0.15">
      <c r="B936" s="124" t="s">
        <v>796</v>
      </c>
      <c r="C936" s="88" t="s">
        <v>736</v>
      </c>
      <c r="D936" s="32">
        <v>5</v>
      </c>
      <c r="E936" s="125">
        <v>684</v>
      </c>
      <c r="F936" s="60" t="s">
        <v>631</v>
      </c>
      <c r="G936" s="95">
        <f t="shared" si="289"/>
        <v>10.96</v>
      </c>
      <c r="H936" s="92">
        <f t="shared" si="296"/>
        <v>7496</v>
      </c>
      <c r="I936" s="58">
        <v>1</v>
      </c>
      <c r="J936" s="98" t="s">
        <v>640</v>
      </c>
      <c r="K936" s="97" t="str">
        <f t="shared" si="297"/>
        <v>2498725021</v>
      </c>
      <c r="L936" s="65">
        <f t="shared" si="295"/>
        <v>9839</v>
      </c>
    </row>
    <row r="937" spans="2:12" ht="14.25" customHeight="1" x14ac:dyDescent="0.15">
      <c r="B937" s="124" t="s">
        <v>797</v>
      </c>
      <c r="C937" s="88" t="s">
        <v>737</v>
      </c>
      <c r="D937" s="32">
        <v>5</v>
      </c>
      <c r="E937" s="125">
        <v>616</v>
      </c>
      <c r="F937" s="60" t="s">
        <v>631</v>
      </c>
      <c r="G937" s="95">
        <f t="shared" si="289"/>
        <v>10.96</v>
      </c>
      <c r="H937" s="92">
        <f t="shared" si="296"/>
        <v>6751</v>
      </c>
      <c r="I937" s="58">
        <v>1</v>
      </c>
      <c r="J937" s="98" t="s">
        <v>640</v>
      </c>
      <c r="K937" s="97" t="str">
        <f t="shared" si="297"/>
        <v>2498735021</v>
      </c>
      <c r="L937" s="65">
        <f t="shared" si="295"/>
        <v>9839</v>
      </c>
    </row>
    <row r="938" spans="2:12" ht="14.25" customHeight="1" x14ac:dyDescent="0.15">
      <c r="B938" s="124" t="s">
        <v>798</v>
      </c>
      <c r="C938" s="88" t="s">
        <v>738</v>
      </c>
      <c r="D938" s="32">
        <v>4</v>
      </c>
      <c r="E938" s="125">
        <v>592</v>
      </c>
      <c r="F938" s="60" t="s">
        <v>631</v>
      </c>
      <c r="G938" s="95">
        <f t="shared" si="289"/>
        <v>10.96</v>
      </c>
      <c r="H938" s="92">
        <f t="shared" si="296"/>
        <v>6488</v>
      </c>
      <c r="I938" s="58">
        <v>1</v>
      </c>
      <c r="J938" s="98" t="s">
        <v>640</v>
      </c>
      <c r="K938" s="97" t="str">
        <f t="shared" si="297"/>
        <v>2498744021</v>
      </c>
      <c r="L938" s="65">
        <f t="shared" si="295"/>
        <v>11263</v>
      </c>
    </row>
    <row r="939" spans="2:12" ht="14.25" customHeight="1" x14ac:dyDescent="0.15">
      <c r="B939" s="124" t="s">
        <v>799</v>
      </c>
      <c r="C939" s="88" t="s">
        <v>739</v>
      </c>
      <c r="D939" s="32">
        <v>4</v>
      </c>
      <c r="E939" s="125">
        <v>533</v>
      </c>
      <c r="F939" s="60" t="s">
        <v>631</v>
      </c>
      <c r="G939" s="95">
        <f t="shared" si="289"/>
        <v>10.96</v>
      </c>
      <c r="H939" s="92">
        <f t="shared" si="296"/>
        <v>5841</v>
      </c>
      <c r="I939" s="58">
        <v>1</v>
      </c>
      <c r="J939" s="98" t="s">
        <v>640</v>
      </c>
      <c r="K939" s="97" t="str">
        <f t="shared" si="297"/>
        <v>2498754021</v>
      </c>
      <c r="L939" s="65">
        <f t="shared" si="295"/>
        <v>11263</v>
      </c>
    </row>
    <row r="940" spans="2:12" ht="14.25" customHeight="1" x14ac:dyDescent="0.15">
      <c r="B940" s="124" t="s">
        <v>554</v>
      </c>
      <c r="C940" s="123" t="s">
        <v>346</v>
      </c>
      <c r="D940" s="32">
        <v>6</v>
      </c>
      <c r="E940" s="125">
        <v>462</v>
      </c>
      <c r="F940" s="60" t="s">
        <v>631</v>
      </c>
      <c r="G940" s="95">
        <f t="shared" ref="G940:G977" si="298">G$490</f>
        <v>10.96</v>
      </c>
      <c r="H940" s="92">
        <f t="shared" si="296"/>
        <v>5063</v>
      </c>
      <c r="I940" s="58">
        <v>1</v>
      </c>
      <c r="J940" s="98" t="s">
        <v>640</v>
      </c>
      <c r="K940" s="97" t="str">
        <f t="shared" si="297"/>
        <v>2492616021</v>
      </c>
      <c r="L940" s="65">
        <f t="shared" ref="L940:L969" si="299">L850</f>
        <v>10429</v>
      </c>
    </row>
    <row r="941" spans="2:12" ht="14.25" customHeight="1" x14ac:dyDescent="0.15">
      <c r="B941" s="124" t="s">
        <v>555</v>
      </c>
      <c r="C941" s="123" t="s">
        <v>347</v>
      </c>
      <c r="D941" s="32">
        <v>6</v>
      </c>
      <c r="E941" s="125">
        <v>416</v>
      </c>
      <c r="F941" s="60" t="s">
        <v>631</v>
      </c>
      <c r="G941" s="95">
        <f t="shared" si="298"/>
        <v>10.96</v>
      </c>
      <c r="H941" s="92">
        <f t="shared" si="296"/>
        <v>4559</v>
      </c>
      <c r="I941" s="58">
        <v>1</v>
      </c>
      <c r="J941" s="98" t="s">
        <v>640</v>
      </c>
      <c r="K941" s="97" t="str">
        <f t="shared" si="297"/>
        <v>2492636021</v>
      </c>
      <c r="L941" s="65">
        <f t="shared" si="299"/>
        <v>10429</v>
      </c>
    </row>
    <row r="942" spans="2:12" ht="14.25" customHeight="1" x14ac:dyDescent="0.15">
      <c r="B942" s="124" t="s">
        <v>556</v>
      </c>
      <c r="C942" s="123" t="s">
        <v>348</v>
      </c>
      <c r="D942" s="32">
        <v>5</v>
      </c>
      <c r="E942" s="125">
        <v>392</v>
      </c>
      <c r="F942" s="60" t="s">
        <v>631</v>
      </c>
      <c r="G942" s="95">
        <f t="shared" si="298"/>
        <v>10.96</v>
      </c>
      <c r="H942" s="92">
        <f t="shared" si="296"/>
        <v>4296</v>
      </c>
      <c r="I942" s="58">
        <v>1</v>
      </c>
      <c r="J942" s="98" t="s">
        <v>640</v>
      </c>
      <c r="K942" s="97" t="str">
        <f t="shared" si="297"/>
        <v>2492655021</v>
      </c>
      <c r="L942" s="65">
        <f t="shared" si="299"/>
        <v>11943</v>
      </c>
    </row>
    <row r="943" spans="2:12" ht="14.25" customHeight="1" x14ac:dyDescent="0.15">
      <c r="B943" s="124" t="s">
        <v>557</v>
      </c>
      <c r="C943" s="123" t="s">
        <v>349</v>
      </c>
      <c r="D943" s="32">
        <v>5</v>
      </c>
      <c r="E943" s="125">
        <v>353</v>
      </c>
      <c r="F943" s="60" t="s">
        <v>631</v>
      </c>
      <c r="G943" s="95">
        <f t="shared" si="298"/>
        <v>10.96</v>
      </c>
      <c r="H943" s="92">
        <f t="shared" si="296"/>
        <v>3868</v>
      </c>
      <c r="I943" s="58">
        <v>1</v>
      </c>
      <c r="J943" s="98" t="s">
        <v>640</v>
      </c>
      <c r="K943" s="97" t="str">
        <f t="shared" si="297"/>
        <v>2492675021</v>
      </c>
      <c r="L943" s="65">
        <f t="shared" si="299"/>
        <v>11943</v>
      </c>
    </row>
    <row r="944" spans="2:12" ht="14.25" customHeight="1" x14ac:dyDescent="0.15">
      <c r="B944" s="124" t="s">
        <v>558</v>
      </c>
      <c r="C944" s="123" t="s">
        <v>350</v>
      </c>
      <c r="D944" s="32">
        <v>4</v>
      </c>
      <c r="E944" s="125">
        <v>324</v>
      </c>
      <c r="F944" s="60" t="s">
        <v>631</v>
      </c>
      <c r="G944" s="95">
        <f t="shared" si="298"/>
        <v>10.96</v>
      </c>
      <c r="H944" s="92">
        <f t="shared" si="296"/>
        <v>3551</v>
      </c>
      <c r="I944" s="58">
        <v>1</v>
      </c>
      <c r="J944" s="98" t="s">
        <v>640</v>
      </c>
      <c r="K944" s="97" t="str">
        <f t="shared" si="297"/>
        <v>2492694021</v>
      </c>
      <c r="L944" s="65">
        <f t="shared" si="299"/>
        <v>13422</v>
      </c>
    </row>
    <row r="945" spans="2:12" ht="14.25" customHeight="1" x14ac:dyDescent="0.15">
      <c r="B945" s="124" t="s">
        <v>559</v>
      </c>
      <c r="C945" s="123" t="s">
        <v>351</v>
      </c>
      <c r="D945" s="32">
        <v>4</v>
      </c>
      <c r="E945" s="125">
        <v>292</v>
      </c>
      <c r="F945" s="60" t="s">
        <v>631</v>
      </c>
      <c r="G945" s="95">
        <f t="shared" si="298"/>
        <v>10.96</v>
      </c>
      <c r="H945" s="92">
        <f t="shared" si="296"/>
        <v>3200</v>
      </c>
      <c r="I945" s="58">
        <v>1</v>
      </c>
      <c r="J945" s="98" t="s">
        <v>640</v>
      </c>
      <c r="K945" s="97" t="str">
        <f t="shared" si="297"/>
        <v>2492714021</v>
      </c>
      <c r="L945" s="65">
        <f t="shared" si="299"/>
        <v>13422</v>
      </c>
    </row>
    <row r="946" spans="2:12" ht="14.25" customHeight="1" x14ac:dyDescent="0.15">
      <c r="B946" s="124" t="s">
        <v>564</v>
      </c>
      <c r="C946" s="123" t="s">
        <v>356</v>
      </c>
      <c r="D946" s="32">
        <v>6</v>
      </c>
      <c r="E946" s="125">
        <v>301</v>
      </c>
      <c r="F946" s="60" t="s">
        <v>631</v>
      </c>
      <c r="G946" s="95">
        <f t="shared" si="298"/>
        <v>10.96</v>
      </c>
      <c r="H946" s="92">
        <f t="shared" si="296"/>
        <v>3298</v>
      </c>
      <c r="I946" s="58">
        <v>1</v>
      </c>
      <c r="J946" s="98" t="s">
        <v>640</v>
      </c>
      <c r="K946" s="97" t="str">
        <f t="shared" si="297"/>
        <v>2493616021</v>
      </c>
      <c r="L946" s="65">
        <f t="shared" si="299"/>
        <v>7147</v>
      </c>
    </row>
    <row r="947" spans="2:12" ht="14.25" customHeight="1" x14ac:dyDescent="0.15">
      <c r="B947" s="124" t="s">
        <v>565</v>
      </c>
      <c r="C947" s="123" t="s">
        <v>357</v>
      </c>
      <c r="D947" s="32">
        <v>6</v>
      </c>
      <c r="E947" s="125">
        <v>271</v>
      </c>
      <c r="F947" s="60" t="s">
        <v>631</v>
      </c>
      <c r="G947" s="95">
        <f t="shared" si="298"/>
        <v>10.96</v>
      </c>
      <c r="H947" s="92">
        <f t="shared" si="296"/>
        <v>2970</v>
      </c>
      <c r="I947" s="58">
        <v>1</v>
      </c>
      <c r="J947" s="98" t="s">
        <v>640</v>
      </c>
      <c r="K947" s="97" t="str">
        <f t="shared" si="297"/>
        <v>2493636021</v>
      </c>
      <c r="L947" s="65">
        <f t="shared" si="299"/>
        <v>7147</v>
      </c>
    </row>
    <row r="948" spans="2:12" ht="14.25" customHeight="1" x14ac:dyDescent="0.15">
      <c r="B948" s="124" t="s">
        <v>566</v>
      </c>
      <c r="C948" s="123" t="s">
        <v>358</v>
      </c>
      <c r="D948" s="32">
        <v>5</v>
      </c>
      <c r="E948" s="125">
        <v>264</v>
      </c>
      <c r="F948" s="60" t="s">
        <v>631</v>
      </c>
      <c r="G948" s="95">
        <f t="shared" si="298"/>
        <v>10.96</v>
      </c>
      <c r="H948" s="92">
        <f t="shared" si="296"/>
        <v>2893</v>
      </c>
      <c r="I948" s="58">
        <v>1</v>
      </c>
      <c r="J948" s="98" t="s">
        <v>640</v>
      </c>
      <c r="K948" s="97" t="str">
        <f t="shared" si="297"/>
        <v>2493655021</v>
      </c>
      <c r="L948" s="65">
        <f t="shared" si="299"/>
        <v>7958</v>
      </c>
    </row>
    <row r="949" spans="2:12" ht="14.25" customHeight="1" x14ac:dyDescent="0.15">
      <c r="B949" s="124" t="s">
        <v>567</v>
      </c>
      <c r="C949" s="123" t="s">
        <v>359</v>
      </c>
      <c r="D949" s="32">
        <v>5</v>
      </c>
      <c r="E949" s="125">
        <v>238</v>
      </c>
      <c r="F949" s="60" t="s">
        <v>631</v>
      </c>
      <c r="G949" s="95">
        <f t="shared" si="298"/>
        <v>10.96</v>
      </c>
      <c r="H949" s="92">
        <f t="shared" si="296"/>
        <v>2608</v>
      </c>
      <c r="I949" s="58">
        <v>1</v>
      </c>
      <c r="J949" s="98" t="s">
        <v>640</v>
      </c>
      <c r="K949" s="97" t="str">
        <f t="shared" si="297"/>
        <v>2493675021</v>
      </c>
      <c r="L949" s="65">
        <f t="shared" si="299"/>
        <v>7958</v>
      </c>
    </row>
    <row r="950" spans="2:12" ht="14.25" customHeight="1" x14ac:dyDescent="0.15">
      <c r="B950" s="124" t="s">
        <v>568</v>
      </c>
      <c r="C950" s="123" t="s">
        <v>360</v>
      </c>
      <c r="D950" s="32">
        <v>4</v>
      </c>
      <c r="E950" s="125">
        <v>159</v>
      </c>
      <c r="F950" s="60" t="s">
        <v>631</v>
      </c>
      <c r="G950" s="95">
        <f t="shared" si="298"/>
        <v>10.96</v>
      </c>
      <c r="H950" s="92">
        <f t="shared" si="296"/>
        <v>1742</v>
      </c>
      <c r="I950" s="58">
        <v>1</v>
      </c>
      <c r="J950" s="98" t="s">
        <v>640</v>
      </c>
      <c r="K950" s="97" t="str">
        <f t="shared" si="297"/>
        <v>2493694021</v>
      </c>
      <c r="L950" s="65">
        <f t="shared" si="299"/>
        <v>10237</v>
      </c>
    </row>
    <row r="951" spans="2:12" ht="14.25" customHeight="1" x14ac:dyDescent="0.15">
      <c r="B951" s="124" t="s">
        <v>569</v>
      </c>
      <c r="C951" s="123" t="s">
        <v>361</v>
      </c>
      <c r="D951" s="32">
        <v>4</v>
      </c>
      <c r="E951" s="125">
        <v>143</v>
      </c>
      <c r="F951" s="60" t="s">
        <v>631</v>
      </c>
      <c r="G951" s="95">
        <f t="shared" si="298"/>
        <v>10.96</v>
      </c>
      <c r="H951" s="92">
        <f t="shared" si="296"/>
        <v>1567</v>
      </c>
      <c r="I951" s="58">
        <v>1</v>
      </c>
      <c r="J951" s="98" t="s">
        <v>640</v>
      </c>
      <c r="K951" s="97" t="str">
        <f t="shared" si="297"/>
        <v>2493714021</v>
      </c>
      <c r="L951" s="65">
        <f t="shared" si="299"/>
        <v>10237</v>
      </c>
    </row>
    <row r="952" spans="2:12" ht="14.25" customHeight="1" x14ac:dyDescent="0.15">
      <c r="B952" s="124" t="s">
        <v>586</v>
      </c>
      <c r="C952" s="123" t="s">
        <v>378</v>
      </c>
      <c r="D952" s="32">
        <v>6</v>
      </c>
      <c r="E952" s="125">
        <v>582</v>
      </c>
      <c r="F952" s="60" t="s">
        <v>631</v>
      </c>
      <c r="G952" s="95">
        <f t="shared" si="298"/>
        <v>10.96</v>
      </c>
      <c r="H952" s="92">
        <f t="shared" si="296"/>
        <v>6378</v>
      </c>
      <c r="I952" s="58">
        <v>1</v>
      </c>
      <c r="J952" s="98" t="s">
        <v>640</v>
      </c>
      <c r="K952" s="97" t="str">
        <f t="shared" si="297"/>
        <v>2499016021</v>
      </c>
      <c r="L952" s="65">
        <f t="shared" si="299"/>
        <v>7799</v>
      </c>
    </row>
    <row r="953" spans="2:12" ht="14.25" customHeight="1" x14ac:dyDescent="0.15">
      <c r="B953" s="124" t="s">
        <v>587</v>
      </c>
      <c r="C953" s="123" t="s">
        <v>379</v>
      </c>
      <c r="D953" s="32">
        <v>6</v>
      </c>
      <c r="E953" s="125">
        <v>524</v>
      </c>
      <c r="F953" s="60" t="s">
        <v>631</v>
      </c>
      <c r="G953" s="95">
        <f t="shared" si="298"/>
        <v>10.96</v>
      </c>
      <c r="H953" s="92">
        <f t="shared" si="296"/>
        <v>5743</v>
      </c>
      <c r="I953" s="58">
        <v>1</v>
      </c>
      <c r="J953" s="98" t="s">
        <v>640</v>
      </c>
      <c r="K953" s="97" t="str">
        <f t="shared" si="297"/>
        <v>2499036021</v>
      </c>
      <c r="L953" s="65">
        <f t="shared" si="299"/>
        <v>7799</v>
      </c>
    </row>
    <row r="954" spans="2:12" ht="14.25" customHeight="1" x14ac:dyDescent="0.15">
      <c r="B954" s="124" t="s">
        <v>588</v>
      </c>
      <c r="C954" s="123" t="s">
        <v>380</v>
      </c>
      <c r="D954" s="32">
        <v>5</v>
      </c>
      <c r="E954" s="125">
        <v>513</v>
      </c>
      <c r="F954" s="60" t="s">
        <v>631</v>
      </c>
      <c r="G954" s="95">
        <f t="shared" si="298"/>
        <v>10.96</v>
      </c>
      <c r="H954" s="92">
        <f t="shared" si="296"/>
        <v>5622</v>
      </c>
      <c r="I954" s="58">
        <v>1</v>
      </c>
      <c r="J954" s="98" t="s">
        <v>640</v>
      </c>
      <c r="K954" s="97" t="str">
        <f t="shared" si="297"/>
        <v>2499055021</v>
      </c>
      <c r="L954" s="65">
        <f t="shared" si="299"/>
        <v>9302</v>
      </c>
    </row>
    <row r="955" spans="2:12" ht="14.25" customHeight="1" x14ac:dyDescent="0.15">
      <c r="B955" s="124" t="s">
        <v>589</v>
      </c>
      <c r="C955" s="123" t="s">
        <v>381</v>
      </c>
      <c r="D955" s="32">
        <v>5</v>
      </c>
      <c r="E955" s="125">
        <v>462</v>
      </c>
      <c r="F955" s="60" t="s">
        <v>631</v>
      </c>
      <c r="G955" s="95">
        <f t="shared" si="298"/>
        <v>10.96</v>
      </c>
      <c r="H955" s="92">
        <f t="shared" si="296"/>
        <v>5063</v>
      </c>
      <c r="I955" s="58">
        <v>1</v>
      </c>
      <c r="J955" s="98" t="s">
        <v>640</v>
      </c>
      <c r="K955" s="97" t="str">
        <f t="shared" si="297"/>
        <v>2499075021</v>
      </c>
      <c r="L955" s="65">
        <f t="shared" si="299"/>
        <v>9302</v>
      </c>
    </row>
    <row r="956" spans="2:12" ht="14.25" customHeight="1" x14ac:dyDescent="0.15">
      <c r="B956" s="124" t="s">
        <v>590</v>
      </c>
      <c r="C956" s="123" t="s">
        <v>382</v>
      </c>
      <c r="D956" s="32">
        <v>4</v>
      </c>
      <c r="E956" s="125">
        <v>445</v>
      </c>
      <c r="F956" s="60" t="s">
        <v>631</v>
      </c>
      <c r="G956" s="95">
        <f t="shared" si="298"/>
        <v>10.96</v>
      </c>
      <c r="H956" s="92">
        <f t="shared" si="296"/>
        <v>4877</v>
      </c>
      <c r="I956" s="58">
        <v>1</v>
      </c>
      <c r="J956" s="98" t="s">
        <v>640</v>
      </c>
      <c r="K956" s="97" t="str">
        <f t="shared" si="297"/>
        <v>2499094021</v>
      </c>
      <c r="L956" s="65">
        <f t="shared" si="299"/>
        <v>10792</v>
      </c>
    </row>
    <row r="957" spans="2:12" ht="14.25" customHeight="1" x14ac:dyDescent="0.15">
      <c r="B957" s="124" t="s">
        <v>591</v>
      </c>
      <c r="C957" s="123" t="s">
        <v>383</v>
      </c>
      <c r="D957" s="32">
        <v>4</v>
      </c>
      <c r="E957" s="125">
        <v>401</v>
      </c>
      <c r="F957" s="60" t="s">
        <v>631</v>
      </c>
      <c r="G957" s="95">
        <f t="shared" si="298"/>
        <v>10.96</v>
      </c>
      <c r="H957" s="92">
        <f t="shared" si="296"/>
        <v>4394</v>
      </c>
      <c r="I957" s="58">
        <v>1</v>
      </c>
      <c r="J957" s="98" t="s">
        <v>640</v>
      </c>
      <c r="K957" s="97" t="str">
        <f t="shared" si="297"/>
        <v>2499114021</v>
      </c>
      <c r="L957" s="65">
        <f t="shared" si="299"/>
        <v>10792</v>
      </c>
    </row>
    <row r="958" spans="2:12" ht="14.25" customHeight="1" x14ac:dyDescent="0.15">
      <c r="B958" s="124" t="s">
        <v>596</v>
      </c>
      <c r="C958" s="123" t="s">
        <v>388</v>
      </c>
      <c r="D958" s="32">
        <v>6</v>
      </c>
      <c r="E958" s="125">
        <v>422</v>
      </c>
      <c r="F958" s="60" t="s">
        <v>631</v>
      </c>
      <c r="G958" s="95">
        <f t="shared" si="298"/>
        <v>10.96</v>
      </c>
      <c r="H958" s="92">
        <f t="shared" si="296"/>
        <v>4625</v>
      </c>
      <c r="I958" s="58">
        <v>1</v>
      </c>
      <c r="J958" s="98" t="s">
        <v>640</v>
      </c>
      <c r="K958" s="97" t="str">
        <f t="shared" si="297"/>
        <v>2499216021</v>
      </c>
      <c r="L958" s="65">
        <f t="shared" si="299"/>
        <v>4505</v>
      </c>
    </row>
    <row r="959" spans="2:12" ht="14.25" customHeight="1" x14ac:dyDescent="0.15">
      <c r="B959" s="124" t="s">
        <v>597</v>
      </c>
      <c r="C959" s="123" t="s">
        <v>389</v>
      </c>
      <c r="D959" s="32">
        <v>6</v>
      </c>
      <c r="E959" s="125">
        <v>380</v>
      </c>
      <c r="F959" s="60" t="s">
        <v>631</v>
      </c>
      <c r="G959" s="95">
        <f t="shared" si="298"/>
        <v>10.96</v>
      </c>
      <c r="H959" s="92">
        <f t="shared" si="296"/>
        <v>4164</v>
      </c>
      <c r="I959" s="58">
        <v>1</v>
      </c>
      <c r="J959" s="98" t="s">
        <v>640</v>
      </c>
      <c r="K959" s="97" t="str">
        <f t="shared" si="297"/>
        <v>2499236021</v>
      </c>
      <c r="L959" s="65">
        <f t="shared" si="299"/>
        <v>4505</v>
      </c>
    </row>
    <row r="960" spans="2:12" ht="14.25" customHeight="1" x14ac:dyDescent="0.15">
      <c r="B960" s="124" t="s">
        <v>598</v>
      </c>
      <c r="C960" s="123" t="s">
        <v>390</v>
      </c>
      <c r="D960" s="32">
        <v>5</v>
      </c>
      <c r="E960" s="125">
        <v>385</v>
      </c>
      <c r="F960" s="60" t="s">
        <v>631</v>
      </c>
      <c r="G960" s="95">
        <f t="shared" si="298"/>
        <v>10.96</v>
      </c>
      <c r="H960" s="92">
        <f t="shared" si="296"/>
        <v>4219</v>
      </c>
      <c r="I960" s="58">
        <v>1</v>
      </c>
      <c r="J960" s="98" t="s">
        <v>640</v>
      </c>
      <c r="K960" s="97" t="str">
        <f t="shared" si="297"/>
        <v>2499255021</v>
      </c>
      <c r="L960" s="65">
        <f t="shared" si="299"/>
        <v>5316</v>
      </c>
    </row>
    <row r="961" spans="1:12" ht="14.25" customHeight="1" x14ac:dyDescent="0.15">
      <c r="B961" s="124" t="s">
        <v>599</v>
      </c>
      <c r="C961" s="123" t="s">
        <v>391</v>
      </c>
      <c r="D961" s="32">
        <v>5</v>
      </c>
      <c r="E961" s="125">
        <v>347</v>
      </c>
      <c r="F961" s="60" t="s">
        <v>631</v>
      </c>
      <c r="G961" s="95">
        <f t="shared" si="298"/>
        <v>10.96</v>
      </c>
      <c r="H961" s="92">
        <f t="shared" si="296"/>
        <v>3803</v>
      </c>
      <c r="I961" s="58">
        <v>1</v>
      </c>
      <c r="J961" s="98" t="s">
        <v>640</v>
      </c>
      <c r="K961" s="97" t="str">
        <f t="shared" si="297"/>
        <v>2499275021</v>
      </c>
      <c r="L961" s="65">
        <f t="shared" si="299"/>
        <v>5316</v>
      </c>
    </row>
    <row r="962" spans="1:12" ht="14.25" customHeight="1" x14ac:dyDescent="0.15">
      <c r="B962" s="124" t="s">
        <v>600</v>
      </c>
      <c r="C962" s="123" t="s">
        <v>392</v>
      </c>
      <c r="D962" s="32">
        <v>4</v>
      </c>
      <c r="E962" s="125">
        <v>280</v>
      </c>
      <c r="F962" s="60" t="s">
        <v>631</v>
      </c>
      <c r="G962" s="95">
        <f t="shared" si="298"/>
        <v>10.96</v>
      </c>
      <c r="H962" s="92">
        <f t="shared" si="296"/>
        <v>3068</v>
      </c>
      <c r="I962" s="58">
        <v>1</v>
      </c>
      <c r="J962" s="98" t="s">
        <v>640</v>
      </c>
      <c r="K962" s="97" t="str">
        <f t="shared" si="297"/>
        <v>2499294021</v>
      </c>
      <c r="L962" s="65">
        <f t="shared" si="299"/>
        <v>7607</v>
      </c>
    </row>
    <row r="963" spans="1:12" ht="14.25" customHeight="1" x14ac:dyDescent="0.15">
      <c r="B963" s="124" t="s">
        <v>601</v>
      </c>
      <c r="C963" s="123" t="s">
        <v>393</v>
      </c>
      <c r="D963" s="32">
        <v>4</v>
      </c>
      <c r="E963" s="125">
        <v>252</v>
      </c>
      <c r="F963" s="60" t="s">
        <v>631</v>
      </c>
      <c r="G963" s="95">
        <f t="shared" si="298"/>
        <v>10.96</v>
      </c>
      <c r="H963" s="92">
        <f t="shared" si="296"/>
        <v>2761</v>
      </c>
      <c r="I963" s="58">
        <v>1</v>
      </c>
      <c r="J963" s="98" t="s">
        <v>640</v>
      </c>
      <c r="K963" s="97" t="str">
        <f t="shared" si="297"/>
        <v>2499314021</v>
      </c>
      <c r="L963" s="65">
        <f t="shared" si="299"/>
        <v>7607</v>
      </c>
    </row>
    <row r="964" spans="1:12" ht="14.25" customHeight="1" x14ac:dyDescent="0.15">
      <c r="B964" s="124" t="s">
        <v>810</v>
      </c>
      <c r="C964" s="88" t="s">
        <v>760</v>
      </c>
      <c r="D964" s="32">
        <v>6</v>
      </c>
      <c r="E964" s="125">
        <v>554</v>
      </c>
      <c r="F964" s="60" t="s">
        <v>631</v>
      </c>
      <c r="G964" s="95">
        <f t="shared" si="298"/>
        <v>10.96</v>
      </c>
      <c r="H964" s="92">
        <f t="shared" si="296"/>
        <v>6071</v>
      </c>
      <c r="I964" s="58">
        <v>1</v>
      </c>
      <c r="J964" s="98" t="s">
        <v>640</v>
      </c>
      <c r="K964" s="97" t="str">
        <f t="shared" si="297"/>
        <v>2499706021</v>
      </c>
      <c r="L964" s="65">
        <f t="shared" si="299"/>
        <v>8424</v>
      </c>
    </row>
    <row r="965" spans="1:12" ht="14.25" customHeight="1" x14ac:dyDescent="0.15">
      <c r="B965" s="124" t="s">
        <v>811</v>
      </c>
      <c r="C965" s="88" t="s">
        <v>761</v>
      </c>
      <c r="D965" s="32">
        <v>6</v>
      </c>
      <c r="E965" s="125">
        <v>499</v>
      </c>
      <c r="F965" s="60" t="s">
        <v>631</v>
      </c>
      <c r="G965" s="95">
        <f t="shared" si="298"/>
        <v>10.96</v>
      </c>
      <c r="H965" s="92">
        <f t="shared" si="296"/>
        <v>5469</v>
      </c>
      <c r="I965" s="58">
        <v>1</v>
      </c>
      <c r="J965" s="98" t="s">
        <v>640</v>
      </c>
      <c r="K965" s="97" t="str">
        <f t="shared" si="297"/>
        <v>2499716021</v>
      </c>
      <c r="L965" s="65">
        <f t="shared" si="299"/>
        <v>8424</v>
      </c>
    </row>
    <row r="966" spans="1:12" ht="14.25" customHeight="1" x14ac:dyDescent="0.15">
      <c r="B966" s="124" t="s">
        <v>812</v>
      </c>
      <c r="C966" s="88" t="s">
        <v>762</v>
      </c>
      <c r="D966" s="32">
        <v>5</v>
      </c>
      <c r="E966" s="125">
        <v>489</v>
      </c>
      <c r="F966" s="60" t="s">
        <v>631</v>
      </c>
      <c r="G966" s="95">
        <f t="shared" si="298"/>
        <v>10.96</v>
      </c>
      <c r="H966" s="92">
        <f t="shared" si="296"/>
        <v>5359</v>
      </c>
      <c r="I966" s="58">
        <v>1</v>
      </c>
      <c r="J966" s="98" t="s">
        <v>640</v>
      </c>
      <c r="K966" s="97" t="str">
        <f t="shared" si="297"/>
        <v>2499725021</v>
      </c>
      <c r="L966" s="65">
        <f t="shared" si="299"/>
        <v>9839</v>
      </c>
    </row>
    <row r="967" spans="1:12" ht="14.25" customHeight="1" x14ac:dyDescent="0.15">
      <c r="B967" s="124" t="s">
        <v>813</v>
      </c>
      <c r="C967" s="88" t="s">
        <v>763</v>
      </c>
      <c r="D967" s="32">
        <v>5</v>
      </c>
      <c r="E967" s="125">
        <v>440</v>
      </c>
      <c r="F967" s="60" t="s">
        <v>631</v>
      </c>
      <c r="G967" s="95">
        <f t="shared" si="298"/>
        <v>10.96</v>
      </c>
      <c r="H967" s="92">
        <f t="shared" si="296"/>
        <v>4822</v>
      </c>
      <c r="I967" s="58">
        <v>1</v>
      </c>
      <c r="J967" s="98" t="s">
        <v>640</v>
      </c>
      <c r="K967" s="97" t="str">
        <f t="shared" si="297"/>
        <v>2499735021</v>
      </c>
      <c r="L967" s="65">
        <f t="shared" si="299"/>
        <v>9839</v>
      </c>
    </row>
    <row r="968" spans="1:12" ht="14.25" customHeight="1" x14ac:dyDescent="0.15">
      <c r="B968" s="124" t="s">
        <v>814</v>
      </c>
      <c r="C968" s="88" t="s">
        <v>764</v>
      </c>
      <c r="D968" s="32">
        <v>4</v>
      </c>
      <c r="E968" s="125">
        <v>423</v>
      </c>
      <c r="F968" s="60" t="s">
        <v>631</v>
      </c>
      <c r="G968" s="95">
        <f t="shared" si="298"/>
        <v>10.96</v>
      </c>
      <c r="H968" s="92">
        <f t="shared" si="296"/>
        <v>4636</v>
      </c>
      <c r="I968" s="58">
        <v>1</v>
      </c>
      <c r="J968" s="98" t="s">
        <v>640</v>
      </c>
      <c r="K968" s="97" t="str">
        <f t="shared" si="297"/>
        <v>2499744021</v>
      </c>
      <c r="L968" s="65">
        <f t="shared" si="299"/>
        <v>11263</v>
      </c>
    </row>
    <row r="969" spans="1:12" ht="14.25" customHeight="1" x14ac:dyDescent="0.15">
      <c r="B969" s="124" t="s">
        <v>815</v>
      </c>
      <c r="C969" s="88" t="s">
        <v>765</v>
      </c>
      <c r="D969" s="32">
        <v>4</v>
      </c>
      <c r="E969" s="125">
        <v>381</v>
      </c>
      <c r="F969" s="60" t="s">
        <v>631</v>
      </c>
      <c r="G969" s="95">
        <f t="shared" si="298"/>
        <v>10.96</v>
      </c>
      <c r="H969" s="92">
        <f t="shared" si="296"/>
        <v>4175</v>
      </c>
      <c r="I969" s="58">
        <v>1</v>
      </c>
      <c r="J969" s="98" t="s">
        <v>640</v>
      </c>
      <c r="K969" s="97" t="str">
        <f t="shared" si="297"/>
        <v>2499754021</v>
      </c>
      <c r="L969" s="65">
        <f t="shared" si="299"/>
        <v>11263</v>
      </c>
    </row>
    <row r="970" spans="1:12" ht="14.25" customHeight="1" x14ac:dyDescent="0.15">
      <c r="B970" s="87" t="s">
        <v>644</v>
      </c>
      <c r="C970" s="32" t="s">
        <v>633</v>
      </c>
      <c r="D970" s="32"/>
      <c r="E970" s="90">
        <v>960</v>
      </c>
      <c r="F970" s="60" t="s">
        <v>631</v>
      </c>
      <c r="G970" s="95">
        <f t="shared" si="298"/>
        <v>10.96</v>
      </c>
      <c r="H970" s="92">
        <f>ROUNDDOWN(E970*G970,0)</f>
        <v>10521</v>
      </c>
      <c r="I970" s="58"/>
      <c r="J970" s="96">
        <v>11450</v>
      </c>
      <c r="K970" s="97" t="str">
        <f t="shared" si="297"/>
        <v>24608002</v>
      </c>
      <c r="L970" s="65">
        <f>IF(J970-H970&gt;0,J970-H970,0)</f>
        <v>929</v>
      </c>
    </row>
    <row r="971" spans="1:12" ht="14.25" customHeight="1" x14ac:dyDescent="0.15">
      <c r="B971" s="87" t="s">
        <v>645</v>
      </c>
      <c r="C971" s="32" t="s">
        <v>634</v>
      </c>
      <c r="D971" s="32"/>
      <c r="E971" s="90">
        <v>600</v>
      </c>
      <c r="F971" s="60" t="s">
        <v>631</v>
      </c>
      <c r="G971" s="95">
        <f t="shared" si="298"/>
        <v>10.96</v>
      </c>
      <c r="H971" s="92">
        <f t="shared" si="296"/>
        <v>6576</v>
      </c>
      <c r="I971" s="58"/>
      <c r="J971" s="120">
        <v>7156</v>
      </c>
      <c r="K971" s="97" t="str">
        <f t="shared" si="297"/>
        <v>24608102</v>
      </c>
      <c r="L971" s="65">
        <f t="shared" ref="L971:L977" si="300">IF(J971-H971&gt;0,J971-H971,0)</f>
        <v>580</v>
      </c>
    </row>
    <row r="972" spans="1:12" ht="14.25" customHeight="1" x14ac:dyDescent="0.15">
      <c r="B972" s="87" t="s">
        <v>646</v>
      </c>
      <c r="C972" s="32" t="s">
        <v>635</v>
      </c>
      <c r="D972" s="32"/>
      <c r="E972" s="90">
        <v>480</v>
      </c>
      <c r="F972" s="60" t="s">
        <v>631</v>
      </c>
      <c r="G972" s="95">
        <f t="shared" si="298"/>
        <v>10.96</v>
      </c>
      <c r="H972" s="92">
        <f t="shared" si="296"/>
        <v>5260</v>
      </c>
      <c r="I972" s="58"/>
      <c r="J972" s="120">
        <v>5725</v>
      </c>
      <c r="K972" s="97" t="str">
        <f t="shared" si="297"/>
        <v>24608202</v>
      </c>
      <c r="L972" s="65">
        <f t="shared" si="300"/>
        <v>465</v>
      </c>
    </row>
    <row r="973" spans="1:12" s="119" customFormat="1" ht="14.25" customHeight="1" x14ac:dyDescent="0.15">
      <c r="A973" s="117"/>
      <c r="B973" s="87" t="s">
        <v>647</v>
      </c>
      <c r="C973" s="32" t="s">
        <v>636</v>
      </c>
      <c r="D973" s="32"/>
      <c r="E973" s="90">
        <v>1600</v>
      </c>
      <c r="F973" s="60" t="s">
        <v>631</v>
      </c>
      <c r="G973" s="95">
        <f t="shared" si="298"/>
        <v>10.96</v>
      </c>
      <c r="H973" s="118">
        <f t="shared" si="296"/>
        <v>17536</v>
      </c>
      <c r="I973" s="59"/>
      <c r="J973" s="129">
        <v>15930</v>
      </c>
      <c r="K973" s="97" t="str">
        <f t="shared" si="297"/>
        <v>24608302</v>
      </c>
      <c r="L973" s="65">
        <f t="shared" si="300"/>
        <v>0</v>
      </c>
    </row>
    <row r="974" spans="1:12" s="119" customFormat="1" ht="14.25" customHeight="1" x14ac:dyDescent="0.15">
      <c r="B974" s="87" t="s">
        <v>648</v>
      </c>
      <c r="C974" s="32" t="s">
        <v>637</v>
      </c>
      <c r="D974" s="32"/>
      <c r="E974" s="90">
        <v>960</v>
      </c>
      <c r="F974" s="60" t="s">
        <v>631</v>
      </c>
      <c r="G974" s="95">
        <f t="shared" si="298"/>
        <v>10.96</v>
      </c>
      <c r="H974" s="118">
        <f t="shared" si="296"/>
        <v>10521</v>
      </c>
      <c r="I974" s="59"/>
      <c r="J974" s="120">
        <v>9558</v>
      </c>
      <c r="K974" s="97" t="str">
        <f t="shared" si="297"/>
        <v>24608402</v>
      </c>
      <c r="L974" s="65">
        <f t="shared" si="300"/>
        <v>0</v>
      </c>
    </row>
    <row r="975" spans="1:12" s="119" customFormat="1" ht="14.25" customHeight="1" x14ac:dyDescent="0.15">
      <c r="B975" s="87" t="s">
        <v>649</v>
      </c>
      <c r="C975" s="32" t="s">
        <v>638</v>
      </c>
      <c r="D975" s="32"/>
      <c r="E975" s="90">
        <v>800</v>
      </c>
      <c r="F975" s="60" t="s">
        <v>631</v>
      </c>
      <c r="G975" s="95">
        <f t="shared" si="298"/>
        <v>10.96</v>
      </c>
      <c r="H975" s="118">
        <f t="shared" si="296"/>
        <v>8768</v>
      </c>
      <c r="I975" s="59"/>
      <c r="J975" s="120">
        <v>7965</v>
      </c>
      <c r="K975" s="97" t="str">
        <f t="shared" si="297"/>
        <v>24608502</v>
      </c>
      <c r="L975" s="65">
        <f t="shared" si="300"/>
        <v>0</v>
      </c>
    </row>
    <row r="976" spans="1:12" s="119" customFormat="1" ht="14.25" x14ac:dyDescent="0.15">
      <c r="B976" s="87" t="s">
        <v>650</v>
      </c>
      <c r="C976" s="32" t="s">
        <v>643</v>
      </c>
      <c r="D976" s="32"/>
      <c r="E976" s="90">
        <v>500</v>
      </c>
      <c r="F976" s="60" t="s">
        <v>631</v>
      </c>
      <c r="G976" s="95">
        <f t="shared" si="298"/>
        <v>10.96</v>
      </c>
      <c r="H976" s="118">
        <f>ROUNDDOWN(E976*G976,0)</f>
        <v>5480</v>
      </c>
      <c r="I976" s="59"/>
      <c r="J976" s="120">
        <v>9550</v>
      </c>
      <c r="K976" s="97" t="str">
        <f t="shared" ref="K976:K977" si="301">B976&amp;D976&amp;F976&amp;I976</f>
        <v>24999202</v>
      </c>
      <c r="L976" s="65">
        <f t="shared" si="300"/>
        <v>4070</v>
      </c>
    </row>
    <row r="977" spans="2:13" s="119" customFormat="1" ht="14.25" customHeight="1" x14ac:dyDescent="0.15">
      <c r="B977" s="87" t="s">
        <v>651</v>
      </c>
      <c r="C977" s="32" t="s">
        <v>639</v>
      </c>
      <c r="D977" s="32"/>
      <c r="E977" s="90">
        <v>100</v>
      </c>
      <c r="F977" s="60" t="s">
        <v>631</v>
      </c>
      <c r="G977" s="95">
        <f t="shared" si="298"/>
        <v>10.96</v>
      </c>
      <c r="H977" s="118">
        <f t="shared" ref="H977" si="302">ROUNDDOWN(E977*G977,0)</f>
        <v>1096</v>
      </c>
      <c r="I977" s="59"/>
      <c r="J977" s="99">
        <v>1910</v>
      </c>
      <c r="K977" s="97" t="str">
        <f t="shared" si="301"/>
        <v>24606802</v>
      </c>
      <c r="L977" s="65">
        <f t="shared" si="300"/>
        <v>814</v>
      </c>
    </row>
    <row r="978" spans="2:13" ht="14.25" customHeight="1" x14ac:dyDescent="0.15">
      <c r="B978" s="124" t="s">
        <v>64</v>
      </c>
      <c r="C978" s="123" t="s">
        <v>159</v>
      </c>
      <c r="D978" s="123">
        <v>6</v>
      </c>
      <c r="E978" s="125">
        <v>923</v>
      </c>
      <c r="F978" s="60" t="s">
        <v>119</v>
      </c>
      <c r="G978" s="95">
        <f>医療連携Ⅶ!H$23</f>
        <v>10.9</v>
      </c>
      <c r="H978" s="92">
        <f>ROUNDDOWN(E978*G978,0)</f>
        <v>10060</v>
      </c>
      <c r="I978" s="58">
        <v>2</v>
      </c>
      <c r="J978" s="96">
        <v>12565</v>
      </c>
      <c r="K978" s="97" t="str">
        <f>B978&amp;D978&amp;F978&amp;I978</f>
        <v>2411116032</v>
      </c>
      <c r="L978" s="65">
        <f>IF(J978-H978&gt;0,J978-H978,0)</f>
        <v>2505</v>
      </c>
      <c r="M978" t="str">
        <f>TEXT(B978,"")</f>
        <v/>
      </c>
    </row>
    <row r="979" spans="2:13" ht="14.25" customHeight="1" x14ac:dyDescent="0.15">
      <c r="B979" s="124" t="s">
        <v>410</v>
      </c>
      <c r="C979" s="123" t="s">
        <v>160</v>
      </c>
      <c r="D979" s="123">
        <v>6</v>
      </c>
      <c r="E979" s="125">
        <v>831</v>
      </c>
      <c r="F979" s="60" t="s">
        <v>627</v>
      </c>
      <c r="G979" s="95">
        <f>G$978</f>
        <v>10.9</v>
      </c>
      <c r="H979" s="92">
        <f t="shared" ref="H979:H1042" si="303">ROUNDDOWN(E979*G979,0)</f>
        <v>9057</v>
      </c>
      <c r="I979" s="58">
        <v>2</v>
      </c>
      <c r="J979" s="98" t="s">
        <v>640</v>
      </c>
      <c r="K979" s="97" t="str">
        <f>B979&amp;D979&amp;F979&amp;I979</f>
        <v>2411526032</v>
      </c>
      <c r="L979" s="65">
        <f>L978</f>
        <v>2505</v>
      </c>
    </row>
    <row r="980" spans="2:13" ht="14.25" customHeight="1" x14ac:dyDescent="0.15">
      <c r="B980" s="124" t="s">
        <v>65</v>
      </c>
      <c r="C980" s="123" t="s">
        <v>161</v>
      </c>
      <c r="D980" s="123">
        <v>5</v>
      </c>
      <c r="E980" s="125">
        <v>784</v>
      </c>
      <c r="F980" s="60" t="s">
        <v>627</v>
      </c>
      <c r="G980" s="95">
        <f t="shared" ref="G980:G1043" si="304">G$978</f>
        <v>10.9</v>
      </c>
      <c r="H980" s="92">
        <f t="shared" si="303"/>
        <v>8545</v>
      </c>
      <c r="I980" s="58">
        <v>2</v>
      </c>
      <c r="J980" s="96">
        <v>10695</v>
      </c>
      <c r="K980" s="97" t="str">
        <f>B980&amp;D980&amp;F980&amp;I980</f>
        <v>2411125032</v>
      </c>
      <c r="L980" s="65">
        <f t="shared" ref="L980" si="305">IF(J980-H980&gt;0,J980-H980,0)</f>
        <v>2150</v>
      </c>
    </row>
    <row r="981" spans="2:13" ht="14.25" customHeight="1" x14ac:dyDescent="0.15">
      <c r="B981" s="124" t="s">
        <v>411</v>
      </c>
      <c r="C981" s="123" t="s">
        <v>162</v>
      </c>
      <c r="D981" s="123">
        <v>5</v>
      </c>
      <c r="E981" s="125">
        <v>706</v>
      </c>
      <c r="F981" s="60" t="s">
        <v>627</v>
      </c>
      <c r="G981" s="95">
        <f t="shared" si="304"/>
        <v>10.9</v>
      </c>
      <c r="H981" s="92">
        <f t="shared" si="303"/>
        <v>7695</v>
      </c>
      <c r="I981" s="58">
        <v>2</v>
      </c>
      <c r="J981" s="98" t="s">
        <v>640</v>
      </c>
      <c r="K981" s="97" t="str">
        <f>B981&amp;D981&amp;F981&amp;I981</f>
        <v>2411555032</v>
      </c>
      <c r="L981" s="65">
        <f t="shared" ref="L981" si="306">L980</f>
        <v>2150</v>
      </c>
    </row>
    <row r="982" spans="2:13" ht="14.25" customHeight="1" x14ac:dyDescent="0.15">
      <c r="B982" s="124" t="s">
        <v>66</v>
      </c>
      <c r="C982" s="123" t="s">
        <v>163</v>
      </c>
      <c r="D982" s="123">
        <v>4</v>
      </c>
      <c r="E982" s="125">
        <v>648</v>
      </c>
      <c r="F982" s="60" t="s">
        <v>627</v>
      </c>
      <c r="G982" s="95">
        <f t="shared" si="304"/>
        <v>10.9</v>
      </c>
      <c r="H982" s="92">
        <f t="shared" si="303"/>
        <v>7063</v>
      </c>
      <c r="I982" s="58">
        <v>2</v>
      </c>
      <c r="J982" s="96">
        <v>8853</v>
      </c>
      <c r="K982" s="97" t="str">
        <f t="shared" ref="K982:K1045" si="307">B982&amp;D982&amp;F982&amp;I982</f>
        <v>2411134032</v>
      </c>
      <c r="L982" s="65">
        <f t="shared" ref="L982" si="308">IF(J982-H982&gt;0,J982-H982,0)</f>
        <v>1790</v>
      </c>
    </row>
    <row r="983" spans="2:13" ht="14.25" customHeight="1" x14ac:dyDescent="0.15">
      <c r="B983" s="124" t="s">
        <v>412</v>
      </c>
      <c r="C983" s="123" t="s">
        <v>164</v>
      </c>
      <c r="D983" s="123">
        <v>4</v>
      </c>
      <c r="E983" s="125">
        <v>583</v>
      </c>
      <c r="F983" s="60" t="s">
        <v>627</v>
      </c>
      <c r="G983" s="95">
        <f t="shared" si="304"/>
        <v>10.9</v>
      </c>
      <c r="H983" s="92">
        <f t="shared" si="303"/>
        <v>6354</v>
      </c>
      <c r="I983" s="58">
        <v>2</v>
      </c>
      <c r="J983" s="98" t="s">
        <v>640</v>
      </c>
      <c r="K983" s="97" t="str">
        <f t="shared" si="307"/>
        <v>2411584032</v>
      </c>
      <c r="L983" s="65">
        <f t="shared" ref="L983" si="309">L982</f>
        <v>1790</v>
      </c>
    </row>
    <row r="984" spans="2:13" ht="14.25" customHeight="1" x14ac:dyDescent="0.15">
      <c r="B984" s="124" t="s">
        <v>67</v>
      </c>
      <c r="C984" s="123" t="s">
        <v>165</v>
      </c>
      <c r="D984" s="123">
        <v>3</v>
      </c>
      <c r="E984" s="125">
        <v>583</v>
      </c>
      <c r="F984" s="60" t="s">
        <v>627</v>
      </c>
      <c r="G984" s="95">
        <f t="shared" si="304"/>
        <v>10.9</v>
      </c>
      <c r="H984" s="92">
        <f t="shared" si="303"/>
        <v>6354</v>
      </c>
      <c r="I984" s="58">
        <v>2</v>
      </c>
      <c r="J984" s="96">
        <v>7984</v>
      </c>
      <c r="K984" s="97" t="str">
        <f t="shared" si="307"/>
        <v>2411143032</v>
      </c>
      <c r="L984" s="65">
        <f t="shared" ref="L984" si="310">IF(J984-H984&gt;0,J984-H984,0)</f>
        <v>1630</v>
      </c>
    </row>
    <row r="985" spans="2:13" ht="14.25" customHeight="1" x14ac:dyDescent="0.15">
      <c r="B985" s="124" t="s">
        <v>413</v>
      </c>
      <c r="C985" s="123" t="s">
        <v>166</v>
      </c>
      <c r="D985" s="123">
        <v>3</v>
      </c>
      <c r="E985" s="125">
        <v>525</v>
      </c>
      <c r="F985" s="60" t="s">
        <v>627</v>
      </c>
      <c r="G985" s="95">
        <f t="shared" si="304"/>
        <v>10.9</v>
      </c>
      <c r="H985" s="92">
        <f t="shared" si="303"/>
        <v>5722</v>
      </c>
      <c r="I985" s="58">
        <v>2</v>
      </c>
      <c r="J985" s="98" t="s">
        <v>640</v>
      </c>
      <c r="K985" s="97" t="str">
        <f t="shared" si="307"/>
        <v>2411613032</v>
      </c>
      <c r="L985" s="65">
        <f t="shared" ref="L985" si="311">L984</f>
        <v>1630</v>
      </c>
    </row>
    <row r="986" spans="2:13" ht="14.25" customHeight="1" x14ac:dyDescent="0.15">
      <c r="B986" s="124" t="s">
        <v>68</v>
      </c>
      <c r="C986" s="123" t="s">
        <v>167</v>
      </c>
      <c r="D986" s="123">
        <v>2</v>
      </c>
      <c r="E986" s="125">
        <v>509</v>
      </c>
      <c r="F986" s="60" t="s">
        <v>627</v>
      </c>
      <c r="G986" s="95">
        <f t="shared" si="304"/>
        <v>10.9</v>
      </c>
      <c r="H986" s="92">
        <f t="shared" si="303"/>
        <v>5548</v>
      </c>
      <c r="I986" s="58">
        <v>2</v>
      </c>
      <c r="J986" s="96">
        <v>6993</v>
      </c>
      <c r="K986" s="97" t="str">
        <f t="shared" si="307"/>
        <v>2411152032</v>
      </c>
      <c r="L986" s="65">
        <f t="shared" ref="L986" si="312">IF(J986-H986&gt;0,J986-H986,0)</f>
        <v>1445</v>
      </c>
    </row>
    <row r="987" spans="2:13" ht="14.25" customHeight="1" x14ac:dyDescent="0.15">
      <c r="B987" s="124" t="s">
        <v>414</v>
      </c>
      <c r="C987" s="123" t="s">
        <v>168</v>
      </c>
      <c r="D987" s="123">
        <v>2</v>
      </c>
      <c r="E987" s="125">
        <v>458</v>
      </c>
      <c r="F987" s="60" t="s">
        <v>627</v>
      </c>
      <c r="G987" s="95">
        <f t="shared" si="304"/>
        <v>10.9</v>
      </c>
      <c r="H987" s="92">
        <f t="shared" si="303"/>
        <v>4992</v>
      </c>
      <c r="I987" s="58">
        <v>2</v>
      </c>
      <c r="J987" s="98" t="s">
        <v>640</v>
      </c>
      <c r="K987" s="97" t="str">
        <f t="shared" si="307"/>
        <v>2411642032</v>
      </c>
      <c r="L987" s="65">
        <f t="shared" ref="L987" si="313">L986</f>
        <v>1445</v>
      </c>
    </row>
    <row r="988" spans="2:13" ht="14.25" customHeight="1" x14ac:dyDescent="0.15">
      <c r="B988" s="124" t="s">
        <v>68</v>
      </c>
      <c r="C988" s="123" t="s">
        <v>675</v>
      </c>
      <c r="D988" s="123">
        <v>1</v>
      </c>
      <c r="E988" s="125">
        <v>509</v>
      </c>
      <c r="F988" s="60" t="s">
        <v>627</v>
      </c>
      <c r="G988" s="95">
        <f t="shared" si="304"/>
        <v>10.9</v>
      </c>
      <c r="H988" s="92">
        <f t="shared" si="303"/>
        <v>5548</v>
      </c>
      <c r="I988" s="58">
        <v>2</v>
      </c>
      <c r="J988" s="96">
        <v>5583</v>
      </c>
      <c r="K988" s="97" t="str">
        <f t="shared" si="307"/>
        <v>2411151032</v>
      </c>
      <c r="L988" s="65">
        <f t="shared" ref="L988" si="314">IF(J988-H988&gt;0,J988-H988,0)</f>
        <v>35</v>
      </c>
    </row>
    <row r="989" spans="2:13" ht="14.25" customHeight="1" x14ac:dyDescent="0.15">
      <c r="B989" s="124" t="s">
        <v>414</v>
      </c>
      <c r="C989" s="123" t="s">
        <v>676</v>
      </c>
      <c r="D989" s="123">
        <v>1</v>
      </c>
      <c r="E989" s="125">
        <v>458</v>
      </c>
      <c r="F989" s="60" t="s">
        <v>627</v>
      </c>
      <c r="G989" s="95">
        <f t="shared" si="304"/>
        <v>10.9</v>
      </c>
      <c r="H989" s="92">
        <f t="shared" si="303"/>
        <v>4992</v>
      </c>
      <c r="I989" s="58">
        <v>2</v>
      </c>
      <c r="J989" s="98" t="s">
        <v>640</v>
      </c>
      <c r="K989" s="97" t="str">
        <f t="shared" si="307"/>
        <v>2411641032</v>
      </c>
      <c r="L989" s="65">
        <f t="shared" ref="L989" si="315">L988</f>
        <v>35</v>
      </c>
    </row>
    <row r="990" spans="2:13" ht="14.25" customHeight="1" x14ac:dyDescent="0.15">
      <c r="B990" s="124" t="s">
        <v>69</v>
      </c>
      <c r="C990" s="123" t="s">
        <v>169</v>
      </c>
      <c r="D990" s="123">
        <v>6</v>
      </c>
      <c r="E990" s="125">
        <v>602</v>
      </c>
      <c r="F990" s="60" t="s">
        <v>627</v>
      </c>
      <c r="G990" s="95">
        <f t="shared" si="304"/>
        <v>10.9</v>
      </c>
      <c r="H990" s="92">
        <f t="shared" si="303"/>
        <v>6561</v>
      </c>
      <c r="I990" s="58">
        <v>2</v>
      </c>
      <c r="J990" s="96">
        <v>8424</v>
      </c>
      <c r="K990" s="97" t="str">
        <f t="shared" si="307"/>
        <v>2411316032</v>
      </c>
      <c r="L990" s="65">
        <f t="shared" ref="L990" si="316">IF(J990-H990&gt;0,J990-H990,0)</f>
        <v>1863</v>
      </c>
    </row>
    <row r="991" spans="2:13" ht="14.25" customHeight="1" x14ac:dyDescent="0.15">
      <c r="B991" s="124" t="s">
        <v>415</v>
      </c>
      <c r="C991" s="123" t="s">
        <v>170</v>
      </c>
      <c r="D991" s="123">
        <v>6</v>
      </c>
      <c r="E991" s="125">
        <v>542</v>
      </c>
      <c r="F991" s="60" t="s">
        <v>627</v>
      </c>
      <c r="G991" s="95">
        <f t="shared" si="304"/>
        <v>10.9</v>
      </c>
      <c r="H991" s="92">
        <f t="shared" si="303"/>
        <v>5907</v>
      </c>
      <c r="I991" s="58">
        <v>2</v>
      </c>
      <c r="J991" s="98" t="s">
        <v>640</v>
      </c>
      <c r="K991" s="97" t="str">
        <f t="shared" si="307"/>
        <v>2411676032</v>
      </c>
      <c r="L991" s="65">
        <f t="shared" ref="L991" si="317">L990</f>
        <v>1863</v>
      </c>
    </row>
    <row r="992" spans="2:13" ht="14.25" customHeight="1" x14ac:dyDescent="0.15">
      <c r="B992" s="124" t="s">
        <v>70</v>
      </c>
      <c r="C992" s="123" t="s">
        <v>171</v>
      </c>
      <c r="D992" s="123">
        <v>5</v>
      </c>
      <c r="E992" s="125">
        <v>527</v>
      </c>
      <c r="F992" s="60" t="s">
        <v>627</v>
      </c>
      <c r="G992" s="95">
        <f t="shared" si="304"/>
        <v>10.9</v>
      </c>
      <c r="H992" s="92">
        <f t="shared" si="303"/>
        <v>5744</v>
      </c>
      <c r="I992" s="58">
        <v>2</v>
      </c>
      <c r="J992" s="96">
        <v>7173</v>
      </c>
      <c r="K992" s="97" t="str">
        <f t="shared" si="307"/>
        <v>2411325032</v>
      </c>
      <c r="L992" s="65">
        <f t="shared" ref="L992" si="318">IF(J992-H992&gt;0,J992-H992,0)</f>
        <v>1429</v>
      </c>
    </row>
    <row r="993" spans="2:12" ht="14.25" customHeight="1" x14ac:dyDescent="0.15">
      <c r="B993" s="124" t="s">
        <v>416</v>
      </c>
      <c r="C993" s="123" t="s">
        <v>172</v>
      </c>
      <c r="D993" s="123">
        <v>5</v>
      </c>
      <c r="E993" s="125">
        <v>474</v>
      </c>
      <c r="F993" s="60" t="s">
        <v>627</v>
      </c>
      <c r="G993" s="95">
        <f t="shared" si="304"/>
        <v>10.9</v>
      </c>
      <c r="H993" s="92">
        <f t="shared" si="303"/>
        <v>5166</v>
      </c>
      <c r="I993" s="58">
        <v>2</v>
      </c>
      <c r="J993" s="98" t="s">
        <v>640</v>
      </c>
      <c r="K993" s="97" t="str">
        <f t="shared" si="307"/>
        <v>2411705032</v>
      </c>
      <c r="L993" s="65">
        <f t="shared" ref="L993" si="319">L992</f>
        <v>1429</v>
      </c>
    </row>
    <row r="994" spans="2:12" ht="14.25" customHeight="1" x14ac:dyDescent="0.15">
      <c r="B994" s="124" t="s">
        <v>71</v>
      </c>
      <c r="C994" s="123" t="s">
        <v>173</v>
      </c>
      <c r="D994" s="123">
        <v>4</v>
      </c>
      <c r="E994" s="125">
        <v>318</v>
      </c>
      <c r="F994" s="60" t="s">
        <v>627</v>
      </c>
      <c r="G994" s="95">
        <f t="shared" si="304"/>
        <v>10.9</v>
      </c>
      <c r="H994" s="92">
        <f t="shared" si="303"/>
        <v>3466</v>
      </c>
      <c r="I994" s="58">
        <v>2</v>
      </c>
      <c r="J994" s="96">
        <v>5942</v>
      </c>
      <c r="K994" s="97" t="str">
        <f t="shared" si="307"/>
        <v>2411334032</v>
      </c>
      <c r="L994" s="65">
        <f t="shared" ref="L994" si="320">IF(J994-H994&gt;0,J994-H994,0)</f>
        <v>2476</v>
      </c>
    </row>
    <row r="995" spans="2:12" ht="14.25" customHeight="1" x14ac:dyDescent="0.15">
      <c r="B995" s="124" t="s">
        <v>417</v>
      </c>
      <c r="C995" s="123" t="s">
        <v>174</v>
      </c>
      <c r="D995" s="123">
        <v>4</v>
      </c>
      <c r="E995" s="125">
        <v>286</v>
      </c>
      <c r="F995" s="60" t="s">
        <v>627</v>
      </c>
      <c r="G995" s="95">
        <f t="shared" si="304"/>
        <v>10.9</v>
      </c>
      <c r="H995" s="92">
        <f t="shared" si="303"/>
        <v>3117</v>
      </c>
      <c r="I995" s="58">
        <v>2</v>
      </c>
      <c r="J995" s="98" t="s">
        <v>640</v>
      </c>
      <c r="K995" s="97" t="str">
        <f t="shared" si="307"/>
        <v>2411734032</v>
      </c>
      <c r="L995" s="65">
        <f t="shared" ref="L995" si="321">L994</f>
        <v>2476</v>
      </c>
    </row>
    <row r="996" spans="2:12" ht="14.25" customHeight="1" x14ac:dyDescent="0.15">
      <c r="B996" s="124" t="s">
        <v>72</v>
      </c>
      <c r="C996" s="123" t="s">
        <v>175</v>
      </c>
      <c r="D996" s="123">
        <v>3</v>
      </c>
      <c r="E996" s="125">
        <v>240</v>
      </c>
      <c r="F996" s="60" t="s">
        <v>627</v>
      </c>
      <c r="G996" s="95">
        <f t="shared" si="304"/>
        <v>10.9</v>
      </c>
      <c r="H996" s="92">
        <f t="shared" si="303"/>
        <v>2616</v>
      </c>
      <c r="I996" s="58">
        <v>2</v>
      </c>
      <c r="J996" s="96">
        <v>5351</v>
      </c>
      <c r="K996" s="97" t="str">
        <f t="shared" si="307"/>
        <v>2411343032</v>
      </c>
      <c r="L996" s="65">
        <f t="shared" ref="L996" si="322">IF(J996-H996&gt;0,J996-H996,0)</f>
        <v>2735</v>
      </c>
    </row>
    <row r="997" spans="2:12" ht="14.25" customHeight="1" x14ac:dyDescent="0.15">
      <c r="B997" s="124" t="s">
        <v>418</v>
      </c>
      <c r="C997" s="123" t="s">
        <v>176</v>
      </c>
      <c r="D997" s="123">
        <v>3</v>
      </c>
      <c r="E997" s="125">
        <v>216</v>
      </c>
      <c r="F997" s="60" t="s">
        <v>627</v>
      </c>
      <c r="G997" s="95">
        <f t="shared" si="304"/>
        <v>10.9</v>
      </c>
      <c r="H997" s="92">
        <f t="shared" si="303"/>
        <v>2354</v>
      </c>
      <c r="I997" s="58">
        <v>2</v>
      </c>
      <c r="J997" s="98" t="s">
        <v>640</v>
      </c>
      <c r="K997" s="97" t="str">
        <f t="shared" si="307"/>
        <v>2411763032</v>
      </c>
      <c r="L997" s="65">
        <f t="shared" ref="L997" si="323">L996</f>
        <v>2735</v>
      </c>
    </row>
    <row r="998" spans="2:12" ht="14.25" customHeight="1" x14ac:dyDescent="0.15">
      <c r="B998" s="124" t="s">
        <v>73</v>
      </c>
      <c r="C998" s="123" t="s">
        <v>177</v>
      </c>
      <c r="D998" s="123">
        <v>2</v>
      </c>
      <c r="E998" s="125">
        <v>173</v>
      </c>
      <c r="F998" s="60" t="s">
        <v>627</v>
      </c>
      <c r="G998" s="95">
        <f t="shared" si="304"/>
        <v>10.9</v>
      </c>
      <c r="H998" s="92">
        <f t="shared" si="303"/>
        <v>1885</v>
      </c>
      <c r="I998" s="58">
        <v>2</v>
      </c>
      <c r="J998" s="96">
        <v>4701</v>
      </c>
      <c r="K998" s="97" t="str">
        <f t="shared" si="307"/>
        <v>2411352032</v>
      </c>
      <c r="L998" s="65">
        <f t="shared" ref="L998" si="324">IF(J998-H998&gt;0,J998-H998,0)</f>
        <v>2816</v>
      </c>
    </row>
    <row r="999" spans="2:12" ht="14.25" customHeight="1" x14ac:dyDescent="0.15">
      <c r="B999" s="124" t="s">
        <v>419</v>
      </c>
      <c r="C999" s="123" t="s">
        <v>178</v>
      </c>
      <c r="D999" s="123">
        <v>2</v>
      </c>
      <c r="E999" s="125">
        <v>156</v>
      </c>
      <c r="F999" s="60" t="s">
        <v>627</v>
      </c>
      <c r="G999" s="95">
        <f t="shared" si="304"/>
        <v>10.9</v>
      </c>
      <c r="H999" s="92">
        <f t="shared" si="303"/>
        <v>1700</v>
      </c>
      <c r="I999" s="58">
        <v>2</v>
      </c>
      <c r="J999" s="98" t="s">
        <v>640</v>
      </c>
      <c r="K999" s="97" t="str">
        <f t="shared" si="307"/>
        <v>2411792032</v>
      </c>
      <c r="L999" s="65">
        <f t="shared" ref="L999" si="325">L998</f>
        <v>2816</v>
      </c>
    </row>
    <row r="1000" spans="2:12" ht="14.25" customHeight="1" x14ac:dyDescent="0.15">
      <c r="B1000" s="124" t="s">
        <v>73</v>
      </c>
      <c r="C1000" s="123" t="s">
        <v>677</v>
      </c>
      <c r="D1000" s="123">
        <v>1</v>
      </c>
      <c r="E1000" s="125">
        <v>173</v>
      </c>
      <c r="F1000" s="60" t="s">
        <v>627</v>
      </c>
      <c r="G1000" s="95">
        <f t="shared" si="304"/>
        <v>10.9</v>
      </c>
      <c r="H1000" s="92">
        <f t="shared" si="303"/>
        <v>1885</v>
      </c>
      <c r="I1000" s="58">
        <v>2</v>
      </c>
      <c r="J1000" s="96">
        <v>1981</v>
      </c>
      <c r="K1000" s="97" t="str">
        <f t="shared" si="307"/>
        <v>2411351032</v>
      </c>
      <c r="L1000" s="65">
        <f t="shared" ref="L1000" si="326">IF(J1000-H1000&gt;0,J1000-H1000,0)</f>
        <v>96</v>
      </c>
    </row>
    <row r="1001" spans="2:12" ht="14.25" customHeight="1" x14ac:dyDescent="0.15">
      <c r="B1001" s="124" t="s">
        <v>419</v>
      </c>
      <c r="C1001" s="123" t="s">
        <v>678</v>
      </c>
      <c r="D1001" s="123">
        <v>1</v>
      </c>
      <c r="E1001" s="125">
        <v>156</v>
      </c>
      <c r="F1001" s="60" t="s">
        <v>627</v>
      </c>
      <c r="G1001" s="95">
        <f t="shared" si="304"/>
        <v>10.9</v>
      </c>
      <c r="H1001" s="92">
        <f t="shared" si="303"/>
        <v>1700</v>
      </c>
      <c r="I1001" s="58">
        <v>2</v>
      </c>
      <c r="J1001" s="98" t="s">
        <v>640</v>
      </c>
      <c r="K1001" s="97" t="str">
        <f t="shared" si="307"/>
        <v>2411791032</v>
      </c>
      <c r="L1001" s="65">
        <f t="shared" ref="L1001" si="327">L1000</f>
        <v>96</v>
      </c>
    </row>
    <row r="1002" spans="2:12" ht="14.25" customHeight="1" x14ac:dyDescent="0.15">
      <c r="B1002" s="124" t="s">
        <v>74</v>
      </c>
      <c r="C1002" s="123" t="s">
        <v>179</v>
      </c>
      <c r="D1002" s="123">
        <v>3</v>
      </c>
      <c r="E1002" s="125">
        <v>784</v>
      </c>
      <c r="F1002" s="60" t="s">
        <v>627</v>
      </c>
      <c r="G1002" s="95">
        <f t="shared" si="304"/>
        <v>10.9</v>
      </c>
      <c r="H1002" s="92">
        <f t="shared" si="303"/>
        <v>8545</v>
      </c>
      <c r="I1002" s="58">
        <v>2</v>
      </c>
      <c r="J1002" s="96">
        <v>10695</v>
      </c>
      <c r="K1002" s="97" t="str">
        <f t="shared" si="307"/>
        <v>2411213032</v>
      </c>
      <c r="L1002" s="65">
        <f t="shared" ref="L1002" si="328">IF(J1002-H1002&gt;0,J1002-H1002,0)</f>
        <v>2150</v>
      </c>
    </row>
    <row r="1003" spans="2:12" ht="14.25" customHeight="1" x14ac:dyDescent="0.15">
      <c r="B1003" s="124" t="s">
        <v>420</v>
      </c>
      <c r="C1003" s="123" t="s">
        <v>180</v>
      </c>
      <c r="D1003" s="123">
        <v>3</v>
      </c>
      <c r="E1003" s="125">
        <v>706</v>
      </c>
      <c r="F1003" s="60" t="s">
        <v>627</v>
      </c>
      <c r="G1003" s="95">
        <f t="shared" si="304"/>
        <v>10.9</v>
      </c>
      <c r="H1003" s="92">
        <f t="shared" si="303"/>
        <v>7695</v>
      </c>
      <c r="I1003" s="58">
        <v>2</v>
      </c>
      <c r="J1003" s="98" t="s">
        <v>640</v>
      </c>
      <c r="K1003" s="97" t="str">
        <f t="shared" si="307"/>
        <v>2411823032</v>
      </c>
      <c r="L1003" s="65">
        <f t="shared" ref="L1003" si="329">L1002</f>
        <v>2150</v>
      </c>
    </row>
    <row r="1004" spans="2:12" ht="14.25" customHeight="1" x14ac:dyDescent="0.15">
      <c r="B1004" s="124" t="s">
        <v>75</v>
      </c>
      <c r="C1004" s="123" t="s">
        <v>181</v>
      </c>
      <c r="D1004" s="123">
        <v>2</v>
      </c>
      <c r="E1004" s="125">
        <v>615</v>
      </c>
      <c r="F1004" s="60" t="s">
        <v>627</v>
      </c>
      <c r="G1004" s="95">
        <f t="shared" si="304"/>
        <v>10.9</v>
      </c>
      <c r="H1004" s="92">
        <f t="shared" si="303"/>
        <v>6703</v>
      </c>
      <c r="I1004" s="58">
        <v>2</v>
      </c>
      <c r="J1004" s="96">
        <v>7983</v>
      </c>
      <c r="K1004" s="97" t="str">
        <f t="shared" si="307"/>
        <v>2411222032</v>
      </c>
      <c r="L1004" s="65">
        <f t="shared" ref="L1004" si="330">IF(J1004-H1004&gt;0,J1004-H1004,0)</f>
        <v>1280</v>
      </c>
    </row>
    <row r="1005" spans="2:12" ht="14.25" customHeight="1" x14ac:dyDescent="0.15">
      <c r="B1005" s="124" t="s">
        <v>421</v>
      </c>
      <c r="C1005" s="123" t="s">
        <v>182</v>
      </c>
      <c r="D1005" s="123">
        <v>2</v>
      </c>
      <c r="E1005" s="125">
        <v>554</v>
      </c>
      <c r="F1005" s="60" t="s">
        <v>627</v>
      </c>
      <c r="G1005" s="95">
        <f t="shared" si="304"/>
        <v>10.9</v>
      </c>
      <c r="H1005" s="92">
        <f t="shared" si="303"/>
        <v>6038</v>
      </c>
      <c r="I1005" s="58">
        <v>2</v>
      </c>
      <c r="J1005" s="98" t="s">
        <v>640</v>
      </c>
      <c r="K1005" s="97" t="str">
        <f t="shared" si="307"/>
        <v>2411852032</v>
      </c>
      <c r="L1005" s="65">
        <f t="shared" ref="L1005" si="331">L1004</f>
        <v>1280</v>
      </c>
    </row>
    <row r="1006" spans="2:12" ht="14.25" customHeight="1" x14ac:dyDescent="0.15">
      <c r="B1006" s="124" t="s">
        <v>76</v>
      </c>
      <c r="C1006" s="123" t="s">
        <v>183</v>
      </c>
      <c r="D1006" s="123">
        <v>1</v>
      </c>
      <c r="E1006" s="125">
        <v>509</v>
      </c>
      <c r="F1006" s="60" t="s">
        <v>627</v>
      </c>
      <c r="G1006" s="95">
        <f t="shared" si="304"/>
        <v>10.9</v>
      </c>
      <c r="H1006" s="92">
        <f t="shared" si="303"/>
        <v>5548</v>
      </c>
      <c r="I1006" s="58">
        <v>2</v>
      </c>
      <c r="J1006" s="96">
        <v>5583</v>
      </c>
      <c r="K1006" s="97" t="str">
        <f t="shared" si="307"/>
        <v>2411231032</v>
      </c>
      <c r="L1006" s="65">
        <f t="shared" ref="L1006" si="332">IF(J1006-H1006&gt;0,J1006-H1006,0)</f>
        <v>35</v>
      </c>
    </row>
    <row r="1007" spans="2:12" ht="14.25" customHeight="1" x14ac:dyDescent="0.15">
      <c r="B1007" s="124" t="s">
        <v>422</v>
      </c>
      <c r="C1007" s="123" t="s">
        <v>184</v>
      </c>
      <c r="D1007" s="123">
        <v>1</v>
      </c>
      <c r="E1007" s="125">
        <v>458</v>
      </c>
      <c r="F1007" s="60" t="s">
        <v>627</v>
      </c>
      <c r="G1007" s="95">
        <f t="shared" si="304"/>
        <v>10.9</v>
      </c>
      <c r="H1007" s="92">
        <f t="shared" si="303"/>
        <v>4992</v>
      </c>
      <c r="I1007" s="58">
        <v>2</v>
      </c>
      <c r="J1007" s="98" t="s">
        <v>640</v>
      </c>
      <c r="K1007" s="97" t="str">
        <f t="shared" si="307"/>
        <v>2411881032</v>
      </c>
      <c r="L1007" s="65">
        <f t="shared" ref="L1007" si="333">L1006</f>
        <v>35</v>
      </c>
    </row>
    <row r="1008" spans="2:12" ht="14.25" customHeight="1" x14ac:dyDescent="0.15">
      <c r="B1008" s="124" t="s">
        <v>77</v>
      </c>
      <c r="C1008" s="123" t="s">
        <v>185</v>
      </c>
      <c r="D1008" s="123">
        <v>3</v>
      </c>
      <c r="E1008" s="125">
        <v>527</v>
      </c>
      <c r="F1008" s="60" t="s">
        <v>627</v>
      </c>
      <c r="G1008" s="95">
        <f t="shared" si="304"/>
        <v>10.9</v>
      </c>
      <c r="H1008" s="92">
        <f t="shared" si="303"/>
        <v>5744</v>
      </c>
      <c r="I1008" s="58">
        <v>2</v>
      </c>
      <c r="J1008" s="96">
        <v>7173</v>
      </c>
      <c r="K1008" s="97" t="str">
        <f t="shared" si="307"/>
        <v>2411413032</v>
      </c>
      <c r="L1008" s="65">
        <f t="shared" ref="L1008" si="334">IF(J1008-H1008&gt;0,J1008-H1008,0)</f>
        <v>1429</v>
      </c>
    </row>
    <row r="1009" spans="2:12" ht="14.25" customHeight="1" x14ac:dyDescent="0.15">
      <c r="B1009" s="124" t="s">
        <v>423</v>
      </c>
      <c r="C1009" s="123" t="s">
        <v>186</v>
      </c>
      <c r="D1009" s="123">
        <v>3</v>
      </c>
      <c r="E1009" s="125">
        <v>474</v>
      </c>
      <c r="F1009" s="60" t="s">
        <v>627</v>
      </c>
      <c r="G1009" s="95">
        <f t="shared" si="304"/>
        <v>10.9</v>
      </c>
      <c r="H1009" s="92">
        <f t="shared" si="303"/>
        <v>5166</v>
      </c>
      <c r="I1009" s="58">
        <v>2</v>
      </c>
      <c r="J1009" s="98" t="s">
        <v>640</v>
      </c>
      <c r="K1009" s="97" t="str">
        <f t="shared" si="307"/>
        <v>2411913032</v>
      </c>
      <c r="L1009" s="65">
        <f t="shared" ref="L1009" si="335">L1008</f>
        <v>1429</v>
      </c>
    </row>
    <row r="1010" spans="2:12" ht="14.25" customHeight="1" x14ac:dyDescent="0.15">
      <c r="B1010" s="124" t="s">
        <v>78</v>
      </c>
      <c r="C1010" s="123" t="s">
        <v>187</v>
      </c>
      <c r="D1010" s="123">
        <v>2</v>
      </c>
      <c r="E1010" s="125">
        <v>279</v>
      </c>
      <c r="F1010" s="60" t="s">
        <v>627</v>
      </c>
      <c r="G1010" s="95">
        <f t="shared" si="304"/>
        <v>10.9</v>
      </c>
      <c r="H1010" s="92">
        <f t="shared" si="303"/>
        <v>3041</v>
      </c>
      <c r="I1010" s="58">
        <v>2</v>
      </c>
      <c r="J1010" s="96">
        <v>5361</v>
      </c>
      <c r="K1010" s="97" t="str">
        <f t="shared" si="307"/>
        <v>2411422032</v>
      </c>
      <c r="L1010" s="65">
        <f t="shared" ref="L1010" si="336">IF(J1010-H1010&gt;0,J1010-H1010,0)</f>
        <v>2320</v>
      </c>
    </row>
    <row r="1011" spans="2:12" ht="14.25" customHeight="1" x14ac:dyDescent="0.15">
      <c r="B1011" s="124" t="s">
        <v>424</v>
      </c>
      <c r="C1011" s="123" t="s">
        <v>188</v>
      </c>
      <c r="D1011" s="123">
        <v>2</v>
      </c>
      <c r="E1011" s="125">
        <v>251</v>
      </c>
      <c r="F1011" s="60" t="s">
        <v>627</v>
      </c>
      <c r="G1011" s="95">
        <f t="shared" si="304"/>
        <v>10.9</v>
      </c>
      <c r="H1011" s="92">
        <f t="shared" si="303"/>
        <v>2735</v>
      </c>
      <c r="I1011" s="58">
        <v>2</v>
      </c>
      <c r="J1011" s="98" t="s">
        <v>640</v>
      </c>
      <c r="K1011" s="97" t="str">
        <f t="shared" si="307"/>
        <v>2411942032</v>
      </c>
      <c r="L1011" s="65">
        <f t="shared" ref="L1011" si="337">L1010</f>
        <v>2320</v>
      </c>
    </row>
    <row r="1012" spans="2:12" ht="14.25" customHeight="1" x14ac:dyDescent="0.15">
      <c r="B1012" s="124" t="s">
        <v>79</v>
      </c>
      <c r="C1012" s="123" t="s">
        <v>189</v>
      </c>
      <c r="D1012" s="123">
        <v>1</v>
      </c>
      <c r="E1012" s="125">
        <v>173</v>
      </c>
      <c r="F1012" s="60" t="s">
        <v>627</v>
      </c>
      <c r="G1012" s="95">
        <f t="shared" si="304"/>
        <v>10.9</v>
      </c>
      <c r="H1012" s="92">
        <f t="shared" si="303"/>
        <v>1885</v>
      </c>
      <c r="I1012" s="58">
        <v>2</v>
      </c>
      <c r="J1012" s="96">
        <v>1981</v>
      </c>
      <c r="K1012" s="97" t="str">
        <f t="shared" si="307"/>
        <v>2411431032</v>
      </c>
      <c r="L1012" s="65">
        <f t="shared" ref="L1012" si="338">IF(J1012-H1012&gt;0,J1012-H1012,0)</f>
        <v>96</v>
      </c>
    </row>
    <row r="1013" spans="2:12" ht="14.25" customHeight="1" x14ac:dyDescent="0.15">
      <c r="B1013" s="124" t="s">
        <v>425</v>
      </c>
      <c r="C1013" s="123" t="s">
        <v>190</v>
      </c>
      <c r="D1013" s="123">
        <v>1</v>
      </c>
      <c r="E1013" s="125">
        <v>156</v>
      </c>
      <c r="F1013" s="60" t="s">
        <v>627</v>
      </c>
      <c r="G1013" s="95">
        <f t="shared" si="304"/>
        <v>10.9</v>
      </c>
      <c r="H1013" s="92">
        <f t="shared" si="303"/>
        <v>1700</v>
      </c>
      <c r="I1013" s="58">
        <v>2</v>
      </c>
      <c r="J1013" s="98" t="s">
        <v>640</v>
      </c>
      <c r="K1013" s="97" t="str">
        <f t="shared" si="307"/>
        <v>2411971032</v>
      </c>
      <c r="L1013" s="65">
        <f t="shared" ref="L1013" si="339">L1012</f>
        <v>96</v>
      </c>
    </row>
    <row r="1014" spans="2:12" ht="14.25" customHeight="1" x14ac:dyDescent="0.15">
      <c r="B1014" s="124" t="s">
        <v>426</v>
      </c>
      <c r="C1014" s="123" t="s">
        <v>191</v>
      </c>
      <c r="D1014" s="123">
        <v>6</v>
      </c>
      <c r="E1014" s="125">
        <v>1164</v>
      </c>
      <c r="F1014" s="60" t="s">
        <v>627</v>
      </c>
      <c r="G1014" s="95">
        <f t="shared" si="304"/>
        <v>10.9</v>
      </c>
      <c r="H1014" s="92">
        <f t="shared" si="303"/>
        <v>12687</v>
      </c>
      <c r="I1014" s="58">
        <v>2</v>
      </c>
      <c r="J1014" s="120">
        <v>15192</v>
      </c>
      <c r="K1014" s="97" t="str">
        <f t="shared" si="307"/>
        <v>2418016032</v>
      </c>
      <c r="L1014" s="65">
        <f t="shared" ref="L1014" si="340">IF(J1014-H1014&gt;0,J1014-H1014,0)</f>
        <v>2505</v>
      </c>
    </row>
    <row r="1015" spans="2:12" ht="14.25" customHeight="1" x14ac:dyDescent="0.15">
      <c r="B1015" s="124" t="s">
        <v>427</v>
      </c>
      <c r="C1015" s="123" t="s">
        <v>192</v>
      </c>
      <c r="D1015" s="123">
        <v>6</v>
      </c>
      <c r="E1015" s="125">
        <v>1048</v>
      </c>
      <c r="F1015" s="60" t="s">
        <v>627</v>
      </c>
      <c r="G1015" s="95">
        <f t="shared" si="304"/>
        <v>10.9</v>
      </c>
      <c r="H1015" s="92">
        <f t="shared" si="303"/>
        <v>11423</v>
      </c>
      <c r="I1015" s="58">
        <v>2</v>
      </c>
      <c r="J1015" s="98" t="s">
        <v>640</v>
      </c>
      <c r="K1015" s="97" t="str">
        <f t="shared" si="307"/>
        <v>2418036032</v>
      </c>
      <c r="L1015" s="65">
        <f t="shared" ref="L1015" si="341">L1014</f>
        <v>2505</v>
      </c>
    </row>
    <row r="1016" spans="2:12" ht="14.25" customHeight="1" x14ac:dyDescent="0.15">
      <c r="B1016" s="124" t="s">
        <v>428</v>
      </c>
      <c r="C1016" s="123" t="s">
        <v>193</v>
      </c>
      <c r="D1016" s="123">
        <v>5</v>
      </c>
      <c r="E1016" s="125">
        <v>1026</v>
      </c>
      <c r="F1016" s="60" t="s">
        <v>627</v>
      </c>
      <c r="G1016" s="95">
        <f t="shared" si="304"/>
        <v>10.9</v>
      </c>
      <c r="H1016" s="92">
        <f t="shared" si="303"/>
        <v>11183</v>
      </c>
      <c r="I1016" s="58">
        <v>2</v>
      </c>
      <c r="J1016" s="120">
        <v>13333</v>
      </c>
      <c r="K1016" s="97" t="str">
        <f t="shared" si="307"/>
        <v>2418055032</v>
      </c>
      <c r="L1016" s="65">
        <f t="shared" ref="L1016" si="342">IF(J1016-H1016&gt;0,J1016-H1016,0)</f>
        <v>2150</v>
      </c>
    </row>
    <row r="1017" spans="2:12" ht="14.25" customHeight="1" x14ac:dyDescent="0.15">
      <c r="B1017" s="124" t="s">
        <v>429</v>
      </c>
      <c r="C1017" s="123" t="s">
        <v>194</v>
      </c>
      <c r="D1017" s="123">
        <v>5</v>
      </c>
      <c r="E1017" s="125">
        <v>923</v>
      </c>
      <c r="F1017" s="60" t="s">
        <v>627</v>
      </c>
      <c r="G1017" s="95">
        <f t="shared" si="304"/>
        <v>10.9</v>
      </c>
      <c r="H1017" s="92">
        <f t="shared" si="303"/>
        <v>10060</v>
      </c>
      <c r="I1017" s="58">
        <v>2</v>
      </c>
      <c r="J1017" s="98" t="s">
        <v>640</v>
      </c>
      <c r="K1017" s="97" t="str">
        <f t="shared" si="307"/>
        <v>2418075032</v>
      </c>
      <c r="L1017" s="65">
        <f t="shared" ref="L1017" si="343">L1016</f>
        <v>2150</v>
      </c>
    </row>
    <row r="1018" spans="2:12" ht="14.25" customHeight="1" x14ac:dyDescent="0.15">
      <c r="B1018" s="124" t="s">
        <v>430</v>
      </c>
      <c r="C1018" s="123" t="s">
        <v>195</v>
      </c>
      <c r="D1018" s="123">
        <v>4</v>
      </c>
      <c r="E1018" s="125">
        <v>889</v>
      </c>
      <c r="F1018" s="60" t="s">
        <v>627</v>
      </c>
      <c r="G1018" s="95">
        <f t="shared" si="304"/>
        <v>10.9</v>
      </c>
      <c r="H1018" s="92">
        <f t="shared" si="303"/>
        <v>9690</v>
      </c>
      <c r="I1018" s="58">
        <v>2</v>
      </c>
      <c r="J1018" s="120">
        <v>11480</v>
      </c>
      <c r="K1018" s="97" t="str">
        <f t="shared" si="307"/>
        <v>2418094032</v>
      </c>
      <c r="L1018" s="65">
        <f t="shared" ref="L1018" si="344">IF(J1018-H1018&gt;0,J1018-H1018,0)</f>
        <v>1790</v>
      </c>
    </row>
    <row r="1019" spans="2:12" ht="14.25" customHeight="1" x14ac:dyDescent="0.15">
      <c r="B1019" s="124" t="s">
        <v>431</v>
      </c>
      <c r="C1019" s="123" t="s">
        <v>196</v>
      </c>
      <c r="D1019" s="123">
        <v>4</v>
      </c>
      <c r="E1019" s="125">
        <v>800</v>
      </c>
      <c r="F1019" s="60" t="s">
        <v>627</v>
      </c>
      <c r="G1019" s="95">
        <f t="shared" si="304"/>
        <v>10.9</v>
      </c>
      <c r="H1019" s="92">
        <f t="shared" si="303"/>
        <v>8720</v>
      </c>
      <c r="I1019" s="58">
        <v>2</v>
      </c>
      <c r="J1019" s="98" t="s">
        <v>640</v>
      </c>
      <c r="K1019" s="97" t="str">
        <f t="shared" si="307"/>
        <v>2418114032</v>
      </c>
      <c r="L1019" s="65">
        <f t="shared" ref="L1019" si="345">L1018</f>
        <v>1790</v>
      </c>
    </row>
    <row r="1020" spans="2:12" ht="14.25" customHeight="1" x14ac:dyDescent="0.15">
      <c r="B1020" s="124" t="s">
        <v>432</v>
      </c>
      <c r="C1020" s="123" t="s">
        <v>197</v>
      </c>
      <c r="D1020" s="123">
        <v>3</v>
      </c>
      <c r="E1020" s="125">
        <v>824</v>
      </c>
      <c r="F1020" s="60" t="s">
        <v>627</v>
      </c>
      <c r="G1020" s="95">
        <f t="shared" si="304"/>
        <v>10.9</v>
      </c>
      <c r="H1020" s="92">
        <f t="shared" si="303"/>
        <v>8981</v>
      </c>
      <c r="I1020" s="58">
        <v>2</v>
      </c>
      <c r="J1020" s="120">
        <v>10611</v>
      </c>
      <c r="K1020" s="97" t="str">
        <f t="shared" si="307"/>
        <v>2418133032</v>
      </c>
      <c r="L1020" s="65">
        <f t="shared" ref="L1020" si="346">IF(J1020-H1020&gt;0,J1020-H1020,0)</f>
        <v>1630</v>
      </c>
    </row>
    <row r="1021" spans="2:12" ht="14.25" customHeight="1" x14ac:dyDescent="0.15">
      <c r="B1021" s="124" t="s">
        <v>433</v>
      </c>
      <c r="C1021" s="123" t="s">
        <v>198</v>
      </c>
      <c r="D1021" s="123">
        <v>3</v>
      </c>
      <c r="E1021" s="125">
        <v>742</v>
      </c>
      <c r="F1021" s="60" t="s">
        <v>627</v>
      </c>
      <c r="G1021" s="95">
        <f t="shared" si="304"/>
        <v>10.9</v>
      </c>
      <c r="H1021" s="92">
        <f t="shared" si="303"/>
        <v>8087</v>
      </c>
      <c r="I1021" s="58">
        <v>2</v>
      </c>
      <c r="J1021" s="98" t="s">
        <v>640</v>
      </c>
      <c r="K1021" s="97" t="str">
        <f t="shared" si="307"/>
        <v>2418153032</v>
      </c>
      <c r="L1021" s="65">
        <f t="shared" ref="L1021" si="347">L1020</f>
        <v>1630</v>
      </c>
    </row>
    <row r="1022" spans="2:12" ht="14.25" customHeight="1" x14ac:dyDescent="0.15">
      <c r="B1022" s="124" t="s">
        <v>434</v>
      </c>
      <c r="C1022" s="123" t="s">
        <v>199</v>
      </c>
      <c r="D1022" s="123">
        <v>2</v>
      </c>
      <c r="E1022" s="125">
        <v>751</v>
      </c>
      <c r="F1022" s="60" t="s">
        <v>627</v>
      </c>
      <c r="G1022" s="95">
        <f t="shared" si="304"/>
        <v>10.9</v>
      </c>
      <c r="H1022" s="92">
        <f t="shared" si="303"/>
        <v>8185</v>
      </c>
      <c r="I1022" s="58">
        <v>2</v>
      </c>
      <c r="J1022" s="120">
        <v>9630</v>
      </c>
      <c r="K1022" s="97" t="str">
        <f t="shared" si="307"/>
        <v>2418172032</v>
      </c>
      <c r="L1022" s="65">
        <f t="shared" ref="L1022" si="348">IF(J1022-H1022&gt;0,J1022-H1022,0)</f>
        <v>1445</v>
      </c>
    </row>
    <row r="1023" spans="2:12" ht="14.25" customHeight="1" x14ac:dyDescent="0.15">
      <c r="B1023" s="124" t="s">
        <v>435</v>
      </c>
      <c r="C1023" s="123" t="s">
        <v>200</v>
      </c>
      <c r="D1023" s="123">
        <v>2</v>
      </c>
      <c r="E1023" s="125">
        <v>676</v>
      </c>
      <c r="F1023" s="60" t="s">
        <v>627</v>
      </c>
      <c r="G1023" s="95">
        <f t="shared" si="304"/>
        <v>10.9</v>
      </c>
      <c r="H1023" s="92">
        <f t="shared" si="303"/>
        <v>7368</v>
      </c>
      <c r="I1023" s="58">
        <v>2</v>
      </c>
      <c r="J1023" s="98" t="s">
        <v>640</v>
      </c>
      <c r="K1023" s="97" t="str">
        <f t="shared" si="307"/>
        <v>2418192032</v>
      </c>
      <c r="L1023" s="65">
        <f t="shared" ref="L1023" si="349">L1022</f>
        <v>1445</v>
      </c>
    </row>
    <row r="1024" spans="2:12" ht="14.25" customHeight="1" x14ac:dyDescent="0.15">
      <c r="B1024" s="124" t="s">
        <v>434</v>
      </c>
      <c r="C1024" s="123" t="s">
        <v>679</v>
      </c>
      <c r="D1024" s="123">
        <v>1</v>
      </c>
      <c r="E1024" s="125">
        <v>751</v>
      </c>
      <c r="F1024" s="60" t="s">
        <v>627</v>
      </c>
      <c r="G1024" s="95">
        <f t="shared" si="304"/>
        <v>10.9</v>
      </c>
      <c r="H1024" s="92">
        <f t="shared" si="303"/>
        <v>8185</v>
      </c>
      <c r="I1024" s="58">
        <v>2</v>
      </c>
      <c r="J1024" s="120">
        <v>8220</v>
      </c>
      <c r="K1024" s="97" t="str">
        <f t="shared" si="307"/>
        <v>2418171032</v>
      </c>
      <c r="L1024" s="65">
        <f t="shared" ref="L1024" si="350">IF(J1024-H1024&gt;0,J1024-H1024,0)</f>
        <v>35</v>
      </c>
    </row>
    <row r="1025" spans="2:12" ht="14.25" customHeight="1" x14ac:dyDescent="0.15">
      <c r="B1025" s="124" t="s">
        <v>435</v>
      </c>
      <c r="C1025" s="123" t="s">
        <v>680</v>
      </c>
      <c r="D1025" s="123">
        <v>1</v>
      </c>
      <c r="E1025" s="125">
        <v>676</v>
      </c>
      <c r="F1025" s="60" t="s">
        <v>627</v>
      </c>
      <c r="G1025" s="95">
        <f t="shared" si="304"/>
        <v>10.9</v>
      </c>
      <c r="H1025" s="92">
        <f t="shared" si="303"/>
        <v>7368</v>
      </c>
      <c r="I1025" s="58">
        <v>2</v>
      </c>
      <c r="J1025" s="98" t="s">
        <v>640</v>
      </c>
      <c r="K1025" s="97" t="str">
        <f t="shared" si="307"/>
        <v>2418191032</v>
      </c>
      <c r="L1025" s="65">
        <f t="shared" ref="L1025" si="351">L1024</f>
        <v>35</v>
      </c>
    </row>
    <row r="1026" spans="2:12" ht="14.25" customHeight="1" x14ac:dyDescent="0.15">
      <c r="B1026" s="124" t="s">
        <v>436</v>
      </c>
      <c r="C1026" s="123" t="s">
        <v>201</v>
      </c>
      <c r="D1026" s="123">
        <v>6</v>
      </c>
      <c r="E1026" s="125">
        <v>844</v>
      </c>
      <c r="F1026" s="60" t="s">
        <v>627</v>
      </c>
      <c r="G1026" s="95">
        <f t="shared" si="304"/>
        <v>10.9</v>
      </c>
      <c r="H1026" s="92">
        <f t="shared" si="303"/>
        <v>9199</v>
      </c>
      <c r="I1026" s="58">
        <v>2</v>
      </c>
      <c r="J1026" s="120">
        <v>11062</v>
      </c>
      <c r="K1026" s="97" t="str">
        <f t="shared" si="307"/>
        <v>2418216032</v>
      </c>
      <c r="L1026" s="65">
        <f t="shared" ref="L1026" si="352">IF(J1026-H1026&gt;0,J1026-H1026,0)</f>
        <v>1863</v>
      </c>
    </row>
    <row r="1027" spans="2:12" ht="14.25" customHeight="1" x14ac:dyDescent="0.15">
      <c r="B1027" s="124" t="s">
        <v>437</v>
      </c>
      <c r="C1027" s="123" t="s">
        <v>202</v>
      </c>
      <c r="D1027" s="123">
        <v>6</v>
      </c>
      <c r="E1027" s="125">
        <v>760</v>
      </c>
      <c r="F1027" s="60" t="s">
        <v>627</v>
      </c>
      <c r="G1027" s="95">
        <f t="shared" si="304"/>
        <v>10.9</v>
      </c>
      <c r="H1027" s="92">
        <f t="shared" si="303"/>
        <v>8284</v>
      </c>
      <c r="I1027" s="58">
        <v>2</v>
      </c>
      <c r="J1027" s="98" t="s">
        <v>640</v>
      </c>
      <c r="K1027" s="97" t="str">
        <f t="shared" si="307"/>
        <v>2418236032</v>
      </c>
      <c r="L1027" s="65">
        <f t="shared" ref="L1027" si="353">L1026</f>
        <v>1863</v>
      </c>
    </row>
    <row r="1028" spans="2:12" ht="14.25" customHeight="1" x14ac:dyDescent="0.15">
      <c r="B1028" s="124" t="s">
        <v>438</v>
      </c>
      <c r="C1028" s="123" t="s">
        <v>203</v>
      </c>
      <c r="D1028" s="123">
        <v>5</v>
      </c>
      <c r="E1028" s="125">
        <v>770</v>
      </c>
      <c r="F1028" s="60" t="s">
        <v>627</v>
      </c>
      <c r="G1028" s="95">
        <f t="shared" si="304"/>
        <v>10.9</v>
      </c>
      <c r="H1028" s="92">
        <f t="shared" si="303"/>
        <v>8393</v>
      </c>
      <c r="I1028" s="58">
        <v>2</v>
      </c>
      <c r="J1028" s="120">
        <v>9822</v>
      </c>
      <c r="K1028" s="97" t="str">
        <f t="shared" si="307"/>
        <v>2418255032</v>
      </c>
      <c r="L1028" s="65">
        <f t="shared" ref="L1028" si="354">IF(J1028-H1028&gt;0,J1028-H1028,0)</f>
        <v>1429</v>
      </c>
    </row>
    <row r="1029" spans="2:12" ht="14.25" customHeight="1" x14ac:dyDescent="0.15">
      <c r="B1029" s="124" t="s">
        <v>439</v>
      </c>
      <c r="C1029" s="123" t="s">
        <v>204</v>
      </c>
      <c r="D1029" s="123">
        <v>5</v>
      </c>
      <c r="E1029" s="125">
        <v>693</v>
      </c>
      <c r="F1029" s="60" t="s">
        <v>627</v>
      </c>
      <c r="G1029" s="95">
        <f t="shared" si="304"/>
        <v>10.9</v>
      </c>
      <c r="H1029" s="92">
        <f t="shared" si="303"/>
        <v>7553</v>
      </c>
      <c r="I1029" s="58">
        <v>2</v>
      </c>
      <c r="J1029" s="98" t="s">
        <v>640</v>
      </c>
      <c r="K1029" s="97" t="str">
        <f t="shared" si="307"/>
        <v>2418275032</v>
      </c>
      <c r="L1029" s="65">
        <f t="shared" ref="L1029" si="355">L1028</f>
        <v>1429</v>
      </c>
    </row>
    <row r="1030" spans="2:12" ht="14.25" customHeight="1" x14ac:dyDescent="0.15">
      <c r="B1030" s="124" t="s">
        <v>440</v>
      </c>
      <c r="C1030" s="123" t="s">
        <v>205</v>
      </c>
      <c r="D1030" s="123">
        <v>4</v>
      </c>
      <c r="E1030" s="125">
        <v>559</v>
      </c>
      <c r="F1030" s="60" t="s">
        <v>627</v>
      </c>
      <c r="G1030" s="95">
        <f t="shared" si="304"/>
        <v>10.9</v>
      </c>
      <c r="H1030" s="92">
        <f t="shared" si="303"/>
        <v>6093</v>
      </c>
      <c r="I1030" s="58">
        <v>2</v>
      </c>
      <c r="J1030" s="120">
        <v>8569</v>
      </c>
      <c r="K1030" s="97" t="str">
        <f t="shared" si="307"/>
        <v>2418294032</v>
      </c>
      <c r="L1030" s="65">
        <f t="shared" ref="L1030" si="356">IF(J1030-H1030&gt;0,J1030-H1030,0)</f>
        <v>2476</v>
      </c>
    </row>
    <row r="1031" spans="2:12" ht="14.25" customHeight="1" x14ac:dyDescent="0.15">
      <c r="B1031" s="124" t="s">
        <v>441</v>
      </c>
      <c r="C1031" s="123" t="s">
        <v>206</v>
      </c>
      <c r="D1031" s="123">
        <v>4</v>
      </c>
      <c r="E1031" s="125">
        <v>503</v>
      </c>
      <c r="F1031" s="60" t="s">
        <v>627</v>
      </c>
      <c r="G1031" s="95">
        <f t="shared" si="304"/>
        <v>10.9</v>
      </c>
      <c r="H1031" s="92">
        <f t="shared" si="303"/>
        <v>5482</v>
      </c>
      <c r="I1031" s="58">
        <v>2</v>
      </c>
      <c r="J1031" s="98" t="s">
        <v>640</v>
      </c>
      <c r="K1031" s="97" t="str">
        <f t="shared" si="307"/>
        <v>2418314032</v>
      </c>
      <c r="L1031" s="65">
        <f t="shared" ref="L1031" si="357">L1030</f>
        <v>2476</v>
      </c>
    </row>
    <row r="1032" spans="2:12" ht="14.25" customHeight="1" x14ac:dyDescent="0.15">
      <c r="B1032" s="124" t="s">
        <v>442</v>
      </c>
      <c r="C1032" s="123" t="s">
        <v>207</v>
      </c>
      <c r="D1032" s="123">
        <v>3</v>
      </c>
      <c r="E1032" s="125">
        <v>483</v>
      </c>
      <c r="F1032" s="60" t="s">
        <v>627</v>
      </c>
      <c r="G1032" s="95">
        <f t="shared" si="304"/>
        <v>10.9</v>
      </c>
      <c r="H1032" s="92">
        <f t="shared" si="303"/>
        <v>5264</v>
      </c>
      <c r="I1032" s="58">
        <v>2</v>
      </c>
      <c r="J1032" s="120">
        <v>7999</v>
      </c>
      <c r="K1032" s="97" t="str">
        <f t="shared" si="307"/>
        <v>2418333032</v>
      </c>
      <c r="L1032" s="65">
        <f t="shared" ref="L1032" si="358">IF(J1032-H1032&gt;0,J1032-H1032,0)</f>
        <v>2735</v>
      </c>
    </row>
    <row r="1033" spans="2:12" ht="14.25" customHeight="1" x14ac:dyDescent="0.15">
      <c r="B1033" s="124" t="s">
        <v>443</v>
      </c>
      <c r="C1033" s="123" t="s">
        <v>208</v>
      </c>
      <c r="D1033" s="123">
        <v>3</v>
      </c>
      <c r="E1033" s="125">
        <v>435</v>
      </c>
      <c r="F1033" s="60" t="s">
        <v>627</v>
      </c>
      <c r="G1033" s="95">
        <f t="shared" si="304"/>
        <v>10.9</v>
      </c>
      <c r="H1033" s="92">
        <f t="shared" si="303"/>
        <v>4741</v>
      </c>
      <c r="I1033" s="58">
        <v>2</v>
      </c>
      <c r="J1033" s="98" t="s">
        <v>640</v>
      </c>
      <c r="K1033" s="97" t="str">
        <f t="shared" si="307"/>
        <v>2418353032</v>
      </c>
      <c r="L1033" s="65">
        <f t="shared" ref="L1033" si="359">L1032</f>
        <v>2735</v>
      </c>
    </row>
    <row r="1034" spans="2:12" ht="14.25" customHeight="1" x14ac:dyDescent="0.15">
      <c r="B1034" s="124" t="s">
        <v>444</v>
      </c>
      <c r="C1034" s="123" t="s">
        <v>209</v>
      </c>
      <c r="D1034" s="123">
        <v>2</v>
      </c>
      <c r="E1034" s="125">
        <v>413</v>
      </c>
      <c r="F1034" s="60" t="s">
        <v>627</v>
      </c>
      <c r="G1034" s="95">
        <f t="shared" si="304"/>
        <v>10.9</v>
      </c>
      <c r="H1034" s="92">
        <f t="shared" si="303"/>
        <v>4501</v>
      </c>
      <c r="I1034" s="58">
        <v>2</v>
      </c>
      <c r="J1034" s="120">
        <v>7317</v>
      </c>
      <c r="K1034" s="97" t="str">
        <f t="shared" si="307"/>
        <v>2418372032</v>
      </c>
      <c r="L1034" s="65">
        <f t="shared" ref="L1034" si="360">IF(J1034-H1034&gt;0,J1034-H1034,0)</f>
        <v>2816</v>
      </c>
    </row>
    <row r="1035" spans="2:12" ht="14.25" customHeight="1" x14ac:dyDescent="0.15">
      <c r="B1035" s="124" t="s">
        <v>445</v>
      </c>
      <c r="C1035" s="123" t="s">
        <v>210</v>
      </c>
      <c r="D1035" s="123">
        <v>2</v>
      </c>
      <c r="E1035" s="125">
        <v>372</v>
      </c>
      <c r="F1035" s="60" t="s">
        <v>627</v>
      </c>
      <c r="G1035" s="95">
        <f t="shared" si="304"/>
        <v>10.9</v>
      </c>
      <c r="H1035" s="92">
        <f t="shared" si="303"/>
        <v>4054</v>
      </c>
      <c r="I1035" s="58">
        <v>2</v>
      </c>
      <c r="J1035" s="98" t="s">
        <v>640</v>
      </c>
      <c r="K1035" s="97" t="str">
        <f t="shared" si="307"/>
        <v>2418392032</v>
      </c>
      <c r="L1035" s="65">
        <f t="shared" ref="L1035" si="361">L1034</f>
        <v>2816</v>
      </c>
    </row>
    <row r="1036" spans="2:12" ht="14.25" customHeight="1" x14ac:dyDescent="0.15">
      <c r="B1036" s="124" t="s">
        <v>444</v>
      </c>
      <c r="C1036" s="123" t="s">
        <v>681</v>
      </c>
      <c r="D1036" s="123">
        <v>1</v>
      </c>
      <c r="E1036" s="125">
        <v>413</v>
      </c>
      <c r="F1036" s="60" t="s">
        <v>627</v>
      </c>
      <c r="G1036" s="95">
        <f t="shared" si="304"/>
        <v>10.9</v>
      </c>
      <c r="H1036" s="92">
        <f t="shared" si="303"/>
        <v>4501</v>
      </c>
      <c r="I1036" s="58">
        <v>2</v>
      </c>
      <c r="J1036" s="120">
        <v>4597</v>
      </c>
      <c r="K1036" s="97" t="str">
        <f t="shared" si="307"/>
        <v>2418371032</v>
      </c>
      <c r="L1036" s="65">
        <f t="shared" ref="L1036" si="362">IF(J1036-H1036&gt;0,J1036-H1036,0)</f>
        <v>96</v>
      </c>
    </row>
    <row r="1037" spans="2:12" ht="14.25" customHeight="1" x14ac:dyDescent="0.15">
      <c r="B1037" s="124" t="s">
        <v>445</v>
      </c>
      <c r="C1037" s="123" t="s">
        <v>682</v>
      </c>
      <c r="D1037" s="123">
        <v>1</v>
      </c>
      <c r="E1037" s="125">
        <v>372</v>
      </c>
      <c r="F1037" s="60" t="s">
        <v>627</v>
      </c>
      <c r="G1037" s="95">
        <f t="shared" si="304"/>
        <v>10.9</v>
      </c>
      <c r="H1037" s="92">
        <f t="shared" si="303"/>
        <v>4054</v>
      </c>
      <c r="I1037" s="58">
        <v>2</v>
      </c>
      <c r="J1037" s="98" t="s">
        <v>640</v>
      </c>
      <c r="K1037" s="97" t="str">
        <f t="shared" si="307"/>
        <v>2418391032</v>
      </c>
      <c r="L1037" s="65">
        <f t="shared" ref="L1037" si="363">L1036</f>
        <v>96</v>
      </c>
    </row>
    <row r="1038" spans="2:12" ht="14.25" customHeight="1" x14ac:dyDescent="0.15">
      <c r="B1038" s="124" t="s">
        <v>446</v>
      </c>
      <c r="C1038" s="123" t="s">
        <v>211</v>
      </c>
      <c r="D1038" s="123">
        <v>3</v>
      </c>
      <c r="E1038" s="125">
        <v>1026</v>
      </c>
      <c r="F1038" s="60" t="s">
        <v>627</v>
      </c>
      <c r="G1038" s="95">
        <f t="shared" si="304"/>
        <v>10.9</v>
      </c>
      <c r="H1038" s="92">
        <f t="shared" si="303"/>
        <v>11183</v>
      </c>
      <c r="I1038" s="58">
        <v>2</v>
      </c>
      <c r="J1038" s="120">
        <v>13333</v>
      </c>
      <c r="K1038" s="97" t="str">
        <f t="shared" si="307"/>
        <v>2418413032</v>
      </c>
      <c r="L1038" s="65">
        <f t="shared" ref="L1038" si="364">IF(J1038-H1038&gt;0,J1038-H1038,0)</f>
        <v>2150</v>
      </c>
    </row>
    <row r="1039" spans="2:12" ht="14.25" customHeight="1" x14ac:dyDescent="0.15">
      <c r="B1039" s="124" t="s">
        <v>447</v>
      </c>
      <c r="C1039" s="123" t="s">
        <v>212</v>
      </c>
      <c r="D1039" s="123">
        <v>3</v>
      </c>
      <c r="E1039" s="125">
        <v>923</v>
      </c>
      <c r="F1039" s="60" t="s">
        <v>627</v>
      </c>
      <c r="G1039" s="95">
        <f t="shared" si="304"/>
        <v>10.9</v>
      </c>
      <c r="H1039" s="92">
        <f t="shared" si="303"/>
        <v>10060</v>
      </c>
      <c r="I1039" s="58">
        <v>2</v>
      </c>
      <c r="J1039" s="98" t="s">
        <v>640</v>
      </c>
      <c r="K1039" s="97" t="str">
        <f t="shared" si="307"/>
        <v>2418433032</v>
      </c>
      <c r="L1039" s="65">
        <f t="shared" ref="L1039" si="365">L1038</f>
        <v>2150</v>
      </c>
    </row>
    <row r="1040" spans="2:12" ht="14.25" customHeight="1" x14ac:dyDescent="0.15">
      <c r="B1040" s="124" t="s">
        <v>448</v>
      </c>
      <c r="C1040" s="123" t="s">
        <v>213</v>
      </c>
      <c r="D1040" s="123">
        <v>2</v>
      </c>
      <c r="E1040" s="125">
        <v>858</v>
      </c>
      <c r="F1040" s="60" t="s">
        <v>627</v>
      </c>
      <c r="G1040" s="95">
        <f t="shared" si="304"/>
        <v>10.9</v>
      </c>
      <c r="H1040" s="92">
        <f t="shared" si="303"/>
        <v>9352</v>
      </c>
      <c r="I1040" s="58">
        <v>2</v>
      </c>
      <c r="J1040" s="120">
        <v>10632</v>
      </c>
      <c r="K1040" s="97" t="str">
        <f t="shared" si="307"/>
        <v>2418452032</v>
      </c>
      <c r="L1040" s="65">
        <f t="shared" ref="L1040" si="366">IF(J1040-H1040&gt;0,J1040-H1040,0)</f>
        <v>1280</v>
      </c>
    </row>
    <row r="1041" spans="2:12" ht="14.25" customHeight="1" x14ac:dyDescent="0.15">
      <c r="B1041" s="124" t="s">
        <v>449</v>
      </c>
      <c r="C1041" s="123" t="s">
        <v>214</v>
      </c>
      <c r="D1041" s="123">
        <v>2</v>
      </c>
      <c r="E1041" s="125">
        <v>772</v>
      </c>
      <c r="F1041" s="60" t="s">
        <v>627</v>
      </c>
      <c r="G1041" s="95">
        <f t="shared" si="304"/>
        <v>10.9</v>
      </c>
      <c r="H1041" s="92">
        <f t="shared" si="303"/>
        <v>8414</v>
      </c>
      <c r="I1041" s="58">
        <v>2</v>
      </c>
      <c r="J1041" s="98" t="s">
        <v>640</v>
      </c>
      <c r="K1041" s="97" t="str">
        <f t="shared" si="307"/>
        <v>2418472032</v>
      </c>
      <c r="L1041" s="65">
        <f t="shared" ref="L1041" si="367">L1040</f>
        <v>1280</v>
      </c>
    </row>
    <row r="1042" spans="2:12" ht="14.25" customHeight="1" x14ac:dyDescent="0.15">
      <c r="B1042" s="124" t="s">
        <v>450</v>
      </c>
      <c r="C1042" s="123" t="s">
        <v>215</v>
      </c>
      <c r="D1042" s="123">
        <v>1</v>
      </c>
      <c r="E1042" s="125">
        <v>752</v>
      </c>
      <c r="F1042" s="60" t="s">
        <v>627</v>
      </c>
      <c r="G1042" s="95">
        <f t="shared" si="304"/>
        <v>10.9</v>
      </c>
      <c r="H1042" s="92">
        <f t="shared" si="303"/>
        <v>8196</v>
      </c>
      <c r="I1042" s="58">
        <v>2</v>
      </c>
      <c r="J1042" s="120">
        <v>8231</v>
      </c>
      <c r="K1042" s="97" t="str">
        <f t="shared" si="307"/>
        <v>2418491032</v>
      </c>
      <c r="L1042" s="65">
        <f t="shared" ref="L1042" si="368">IF(J1042-H1042&gt;0,J1042-H1042,0)</f>
        <v>35</v>
      </c>
    </row>
    <row r="1043" spans="2:12" ht="14.25" customHeight="1" x14ac:dyDescent="0.15">
      <c r="B1043" s="124" t="s">
        <v>451</v>
      </c>
      <c r="C1043" s="123" t="s">
        <v>216</v>
      </c>
      <c r="D1043" s="123">
        <v>1</v>
      </c>
      <c r="E1043" s="125">
        <v>677</v>
      </c>
      <c r="F1043" s="60" t="s">
        <v>627</v>
      </c>
      <c r="G1043" s="95">
        <f t="shared" si="304"/>
        <v>10.9</v>
      </c>
      <c r="H1043" s="92">
        <f t="shared" ref="H1043:H1106" si="369">ROUNDDOWN(E1043*G1043,0)</f>
        <v>7379</v>
      </c>
      <c r="I1043" s="58">
        <v>2</v>
      </c>
      <c r="J1043" s="98" t="s">
        <v>640</v>
      </c>
      <c r="K1043" s="97" t="str">
        <f t="shared" si="307"/>
        <v>2418511032</v>
      </c>
      <c r="L1043" s="65">
        <f t="shared" ref="L1043" si="370">L1042</f>
        <v>35</v>
      </c>
    </row>
    <row r="1044" spans="2:12" ht="14.25" customHeight="1" x14ac:dyDescent="0.15">
      <c r="B1044" s="124" t="s">
        <v>452</v>
      </c>
      <c r="C1044" s="123" t="s">
        <v>217</v>
      </c>
      <c r="D1044" s="123">
        <v>3</v>
      </c>
      <c r="E1044" s="125">
        <v>770</v>
      </c>
      <c r="F1044" s="60" t="s">
        <v>627</v>
      </c>
      <c r="G1044" s="95">
        <f t="shared" ref="G1044:G1107" si="371">G$978</f>
        <v>10.9</v>
      </c>
      <c r="H1044" s="92">
        <f t="shared" si="369"/>
        <v>8393</v>
      </c>
      <c r="I1044" s="58">
        <v>2</v>
      </c>
      <c r="J1044" s="120">
        <v>9822</v>
      </c>
      <c r="K1044" s="97" t="str">
        <f t="shared" si="307"/>
        <v>2418533032</v>
      </c>
      <c r="L1044" s="65">
        <f t="shared" ref="L1044" si="372">IF(J1044-H1044&gt;0,J1044-H1044,0)</f>
        <v>1429</v>
      </c>
    </row>
    <row r="1045" spans="2:12" ht="14.25" customHeight="1" x14ac:dyDescent="0.15">
      <c r="B1045" s="124" t="s">
        <v>453</v>
      </c>
      <c r="C1045" s="123" t="s">
        <v>683</v>
      </c>
      <c r="D1045" s="123">
        <v>3</v>
      </c>
      <c r="E1045" s="125">
        <v>693</v>
      </c>
      <c r="F1045" s="60" t="s">
        <v>627</v>
      </c>
      <c r="G1045" s="95">
        <f t="shared" si="371"/>
        <v>10.9</v>
      </c>
      <c r="H1045" s="92">
        <f t="shared" si="369"/>
        <v>7553</v>
      </c>
      <c r="I1045" s="58">
        <v>2</v>
      </c>
      <c r="J1045" s="98" t="s">
        <v>640</v>
      </c>
      <c r="K1045" s="97" t="str">
        <f t="shared" si="307"/>
        <v>2418553032</v>
      </c>
      <c r="L1045" s="65">
        <f t="shared" ref="L1045" si="373">L1044</f>
        <v>1429</v>
      </c>
    </row>
    <row r="1046" spans="2:12" ht="14.25" customHeight="1" x14ac:dyDescent="0.15">
      <c r="B1046" s="124" t="s">
        <v>454</v>
      </c>
      <c r="C1046" s="123" t="s">
        <v>218</v>
      </c>
      <c r="D1046" s="123">
        <v>2</v>
      </c>
      <c r="E1046" s="125">
        <v>521</v>
      </c>
      <c r="F1046" s="60" t="s">
        <v>627</v>
      </c>
      <c r="G1046" s="95">
        <f t="shared" si="371"/>
        <v>10.9</v>
      </c>
      <c r="H1046" s="92">
        <f t="shared" si="369"/>
        <v>5678</v>
      </c>
      <c r="I1046" s="58">
        <v>2</v>
      </c>
      <c r="J1046" s="120">
        <v>7998</v>
      </c>
      <c r="K1046" s="97" t="str">
        <f t="shared" ref="K1046:K1066" si="374">B1046&amp;D1046&amp;F1046&amp;I1046</f>
        <v>2418572032</v>
      </c>
      <c r="L1046" s="65">
        <f t="shared" ref="L1046" si="375">IF(J1046-H1046&gt;0,J1046-H1046,0)</f>
        <v>2320</v>
      </c>
    </row>
    <row r="1047" spans="2:12" ht="14.25" customHeight="1" x14ac:dyDescent="0.15">
      <c r="B1047" s="124" t="s">
        <v>455</v>
      </c>
      <c r="C1047" s="123" t="s">
        <v>219</v>
      </c>
      <c r="D1047" s="123">
        <v>2</v>
      </c>
      <c r="E1047" s="125">
        <v>469</v>
      </c>
      <c r="F1047" s="60" t="s">
        <v>627</v>
      </c>
      <c r="G1047" s="95">
        <f t="shared" si="371"/>
        <v>10.9</v>
      </c>
      <c r="H1047" s="92">
        <f t="shared" si="369"/>
        <v>5112</v>
      </c>
      <c r="I1047" s="58">
        <v>2</v>
      </c>
      <c r="J1047" s="98" t="s">
        <v>640</v>
      </c>
      <c r="K1047" s="97" t="str">
        <f t="shared" si="374"/>
        <v>2418592032</v>
      </c>
      <c r="L1047" s="65">
        <f t="shared" ref="L1047" si="376">L1046</f>
        <v>2320</v>
      </c>
    </row>
    <row r="1048" spans="2:12" ht="14.25" customHeight="1" x14ac:dyDescent="0.15">
      <c r="B1048" s="124" t="s">
        <v>456</v>
      </c>
      <c r="C1048" s="123" t="s">
        <v>684</v>
      </c>
      <c r="D1048" s="123">
        <v>1</v>
      </c>
      <c r="E1048" s="125">
        <v>412</v>
      </c>
      <c r="F1048" s="60" t="s">
        <v>627</v>
      </c>
      <c r="G1048" s="95">
        <f t="shared" si="371"/>
        <v>10.9</v>
      </c>
      <c r="H1048" s="92">
        <f t="shared" si="369"/>
        <v>4490</v>
      </c>
      <c r="I1048" s="58">
        <v>2</v>
      </c>
      <c r="J1048" s="120">
        <v>4586</v>
      </c>
      <c r="K1048" s="97" t="str">
        <f t="shared" si="374"/>
        <v>2418611032</v>
      </c>
      <c r="L1048" s="65">
        <f t="shared" ref="L1048" si="377">IF(J1048-H1048&gt;0,J1048-H1048,0)</f>
        <v>96</v>
      </c>
    </row>
    <row r="1049" spans="2:12" ht="14.25" customHeight="1" x14ac:dyDescent="0.15">
      <c r="B1049" s="124" t="s">
        <v>457</v>
      </c>
      <c r="C1049" s="123" t="s">
        <v>685</v>
      </c>
      <c r="D1049" s="123">
        <v>1</v>
      </c>
      <c r="E1049" s="125">
        <v>371</v>
      </c>
      <c r="F1049" s="60" t="s">
        <v>627</v>
      </c>
      <c r="G1049" s="95">
        <f t="shared" si="371"/>
        <v>10.9</v>
      </c>
      <c r="H1049" s="92">
        <f t="shared" si="369"/>
        <v>4043</v>
      </c>
      <c r="I1049" s="58">
        <v>2</v>
      </c>
      <c r="J1049" s="98" t="s">
        <v>640</v>
      </c>
      <c r="K1049" s="97" t="str">
        <f t="shared" si="374"/>
        <v>2418631032</v>
      </c>
      <c r="L1049" s="65">
        <f t="shared" ref="L1049" si="378">L1048</f>
        <v>96</v>
      </c>
    </row>
    <row r="1050" spans="2:12" ht="14.25" customHeight="1" x14ac:dyDescent="0.15">
      <c r="B1050" s="124" t="s">
        <v>659</v>
      </c>
      <c r="C1050" s="88" t="s">
        <v>686</v>
      </c>
      <c r="D1050" s="88">
        <v>6</v>
      </c>
      <c r="E1050" s="125">
        <v>1107</v>
      </c>
      <c r="F1050" s="60" t="s">
        <v>627</v>
      </c>
      <c r="G1050" s="95">
        <f t="shared" si="371"/>
        <v>10.9</v>
      </c>
      <c r="H1050" s="92">
        <f t="shared" si="369"/>
        <v>12066</v>
      </c>
      <c r="I1050" s="58">
        <v>2</v>
      </c>
      <c r="J1050" s="120">
        <v>14571</v>
      </c>
      <c r="K1050" s="97" t="str">
        <f t="shared" si="374"/>
        <v>2419506032</v>
      </c>
      <c r="L1050" s="65">
        <f t="shared" ref="L1050" si="379">IF(J1050-H1050&gt;0,J1050-H1050,0)</f>
        <v>2505</v>
      </c>
    </row>
    <row r="1051" spans="2:12" ht="14.25" customHeight="1" x14ac:dyDescent="0.15">
      <c r="B1051" s="124" t="s">
        <v>660</v>
      </c>
      <c r="C1051" s="88" t="s">
        <v>687</v>
      </c>
      <c r="D1051" s="88">
        <v>6</v>
      </c>
      <c r="E1051" s="125">
        <v>996</v>
      </c>
      <c r="F1051" s="60" t="s">
        <v>627</v>
      </c>
      <c r="G1051" s="95">
        <f t="shared" si="371"/>
        <v>10.9</v>
      </c>
      <c r="H1051" s="92">
        <f t="shared" si="369"/>
        <v>10856</v>
      </c>
      <c r="I1051" s="58">
        <v>2</v>
      </c>
      <c r="J1051" s="98" t="s">
        <v>640</v>
      </c>
      <c r="K1051" s="97" t="str">
        <f t="shared" si="374"/>
        <v>2419516032</v>
      </c>
      <c r="L1051" s="65">
        <f t="shared" ref="L1051" si="380">L1050</f>
        <v>2505</v>
      </c>
    </row>
    <row r="1052" spans="2:12" ht="14.25" customHeight="1" x14ac:dyDescent="0.15">
      <c r="B1052" s="124" t="s">
        <v>661</v>
      </c>
      <c r="C1052" s="88" t="s">
        <v>688</v>
      </c>
      <c r="D1052" s="88">
        <v>5</v>
      </c>
      <c r="E1052" s="125">
        <v>977</v>
      </c>
      <c r="F1052" s="60" t="s">
        <v>627</v>
      </c>
      <c r="G1052" s="95">
        <f t="shared" si="371"/>
        <v>10.9</v>
      </c>
      <c r="H1052" s="92">
        <f t="shared" si="369"/>
        <v>10649</v>
      </c>
      <c r="I1052" s="58">
        <v>2</v>
      </c>
      <c r="J1052" s="120">
        <v>12799</v>
      </c>
      <c r="K1052" s="97" t="str">
        <f t="shared" si="374"/>
        <v>2419525032</v>
      </c>
      <c r="L1052" s="65">
        <f t="shared" ref="L1052" si="381">IF(J1052-H1052&gt;0,J1052-H1052,0)</f>
        <v>2150</v>
      </c>
    </row>
    <row r="1053" spans="2:12" ht="14.25" customHeight="1" x14ac:dyDescent="0.15">
      <c r="B1053" s="124" t="s">
        <v>662</v>
      </c>
      <c r="C1053" s="88" t="s">
        <v>689</v>
      </c>
      <c r="D1053" s="88">
        <v>5</v>
      </c>
      <c r="E1053" s="125">
        <v>879</v>
      </c>
      <c r="F1053" s="60" t="s">
        <v>627</v>
      </c>
      <c r="G1053" s="95">
        <f t="shared" si="371"/>
        <v>10.9</v>
      </c>
      <c r="H1053" s="92">
        <f t="shared" si="369"/>
        <v>9581</v>
      </c>
      <c r="I1053" s="58">
        <v>2</v>
      </c>
      <c r="J1053" s="98" t="s">
        <v>640</v>
      </c>
      <c r="K1053" s="97" t="str">
        <f t="shared" si="374"/>
        <v>2419535032</v>
      </c>
      <c r="L1053" s="65">
        <f t="shared" ref="L1053" si="382">L1052</f>
        <v>2150</v>
      </c>
    </row>
    <row r="1054" spans="2:12" ht="14.25" customHeight="1" x14ac:dyDescent="0.15">
      <c r="B1054" s="124" t="s">
        <v>663</v>
      </c>
      <c r="C1054" s="88" t="s">
        <v>690</v>
      </c>
      <c r="D1054" s="88">
        <v>4</v>
      </c>
      <c r="E1054" s="125">
        <v>846</v>
      </c>
      <c r="F1054" s="60" t="s">
        <v>627</v>
      </c>
      <c r="G1054" s="95">
        <f t="shared" si="371"/>
        <v>10.9</v>
      </c>
      <c r="H1054" s="92">
        <f t="shared" si="369"/>
        <v>9221</v>
      </c>
      <c r="I1054" s="58">
        <v>2</v>
      </c>
      <c r="J1054" s="120">
        <v>11011</v>
      </c>
      <c r="K1054" s="97" t="str">
        <f t="shared" si="374"/>
        <v>2419544032</v>
      </c>
      <c r="L1054" s="65">
        <f t="shared" ref="L1054" si="383">IF(J1054-H1054&gt;0,J1054-H1054,0)</f>
        <v>1790</v>
      </c>
    </row>
    <row r="1055" spans="2:12" ht="14.25" customHeight="1" x14ac:dyDescent="0.15">
      <c r="B1055" s="124" t="s">
        <v>664</v>
      </c>
      <c r="C1055" s="88" t="s">
        <v>691</v>
      </c>
      <c r="D1055" s="88">
        <v>4</v>
      </c>
      <c r="E1055" s="125">
        <v>761</v>
      </c>
      <c r="F1055" s="60" t="s">
        <v>627</v>
      </c>
      <c r="G1055" s="95">
        <f t="shared" si="371"/>
        <v>10.9</v>
      </c>
      <c r="H1055" s="92">
        <f t="shared" si="369"/>
        <v>8294</v>
      </c>
      <c r="I1055" s="58">
        <v>2</v>
      </c>
      <c r="J1055" s="98" t="s">
        <v>640</v>
      </c>
      <c r="K1055" s="97" t="str">
        <f t="shared" si="374"/>
        <v>2419554032</v>
      </c>
      <c r="L1055" s="65">
        <f t="shared" ref="L1055" si="384">L1054</f>
        <v>1790</v>
      </c>
    </row>
    <row r="1056" spans="2:12" ht="14.25" customHeight="1" x14ac:dyDescent="0.15">
      <c r="B1056" s="124" t="s">
        <v>665</v>
      </c>
      <c r="C1056" s="88" t="s">
        <v>692</v>
      </c>
      <c r="D1056" s="88">
        <v>3</v>
      </c>
      <c r="E1056" s="125">
        <v>784</v>
      </c>
      <c r="F1056" s="60" t="s">
        <v>627</v>
      </c>
      <c r="G1056" s="95">
        <f t="shared" si="371"/>
        <v>10.9</v>
      </c>
      <c r="H1056" s="92">
        <f t="shared" si="369"/>
        <v>8545</v>
      </c>
      <c r="I1056" s="58">
        <v>2</v>
      </c>
      <c r="J1056" s="120">
        <v>10175</v>
      </c>
      <c r="K1056" s="97" t="str">
        <f t="shared" si="374"/>
        <v>2419563032</v>
      </c>
      <c r="L1056" s="65">
        <f t="shared" ref="L1056" si="385">IF(J1056-H1056&gt;0,J1056-H1056,0)</f>
        <v>1630</v>
      </c>
    </row>
    <row r="1057" spans="2:12" ht="14.25" customHeight="1" x14ac:dyDescent="0.15">
      <c r="B1057" s="124" t="s">
        <v>666</v>
      </c>
      <c r="C1057" s="88" t="s">
        <v>693</v>
      </c>
      <c r="D1057" s="88">
        <v>3</v>
      </c>
      <c r="E1057" s="125">
        <v>706</v>
      </c>
      <c r="F1057" s="60" t="s">
        <v>627</v>
      </c>
      <c r="G1057" s="95">
        <f t="shared" si="371"/>
        <v>10.9</v>
      </c>
      <c r="H1057" s="92">
        <f t="shared" si="369"/>
        <v>7695</v>
      </c>
      <c r="I1057" s="58">
        <v>2</v>
      </c>
      <c r="J1057" s="98" t="s">
        <v>640</v>
      </c>
      <c r="K1057" s="97" t="str">
        <f t="shared" si="374"/>
        <v>2419573032</v>
      </c>
      <c r="L1057" s="65">
        <f t="shared" ref="L1057" si="386">L1056</f>
        <v>1630</v>
      </c>
    </row>
    <row r="1058" spans="2:12" ht="14.25" customHeight="1" x14ac:dyDescent="0.15">
      <c r="B1058" s="124" t="s">
        <v>667</v>
      </c>
      <c r="C1058" s="88" t="s">
        <v>694</v>
      </c>
      <c r="D1058" s="88">
        <v>2</v>
      </c>
      <c r="E1058" s="125">
        <v>715</v>
      </c>
      <c r="F1058" s="60" t="s">
        <v>627</v>
      </c>
      <c r="G1058" s="95">
        <f t="shared" si="371"/>
        <v>10.9</v>
      </c>
      <c r="H1058" s="92">
        <f t="shared" si="369"/>
        <v>7793</v>
      </c>
      <c r="I1058" s="58">
        <v>2</v>
      </c>
      <c r="J1058" s="120">
        <v>9238</v>
      </c>
      <c r="K1058" s="97" t="str">
        <f t="shared" si="374"/>
        <v>2419582032</v>
      </c>
      <c r="L1058" s="65">
        <f t="shared" ref="L1058" si="387">IF(J1058-H1058&gt;0,J1058-H1058,0)</f>
        <v>1445</v>
      </c>
    </row>
    <row r="1059" spans="2:12" ht="14.25" customHeight="1" x14ac:dyDescent="0.15">
      <c r="B1059" s="124" t="s">
        <v>668</v>
      </c>
      <c r="C1059" s="88" t="s">
        <v>695</v>
      </c>
      <c r="D1059" s="88">
        <v>2</v>
      </c>
      <c r="E1059" s="125">
        <v>644</v>
      </c>
      <c r="F1059" s="60" t="s">
        <v>627</v>
      </c>
      <c r="G1059" s="95">
        <f t="shared" si="371"/>
        <v>10.9</v>
      </c>
      <c r="H1059" s="92">
        <f t="shared" si="369"/>
        <v>7019</v>
      </c>
      <c r="I1059" s="58">
        <v>2</v>
      </c>
      <c r="J1059" s="98" t="s">
        <v>640</v>
      </c>
      <c r="K1059" s="97" t="str">
        <f t="shared" si="374"/>
        <v>2419592032</v>
      </c>
      <c r="L1059" s="65">
        <f t="shared" ref="L1059" si="388">L1058</f>
        <v>1445</v>
      </c>
    </row>
    <row r="1060" spans="2:12" ht="14.25" customHeight="1" x14ac:dyDescent="0.15">
      <c r="B1060" s="124" t="s">
        <v>667</v>
      </c>
      <c r="C1060" s="88" t="s">
        <v>696</v>
      </c>
      <c r="D1060" s="88">
        <v>1</v>
      </c>
      <c r="E1060" s="125">
        <v>715</v>
      </c>
      <c r="F1060" s="60" t="s">
        <v>627</v>
      </c>
      <c r="G1060" s="95">
        <f t="shared" si="371"/>
        <v>10.9</v>
      </c>
      <c r="H1060" s="92">
        <f t="shared" si="369"/>
        <v>7793</v>
      </c>
      <c r="I1060" s="58">
        <v>2</v>
      </c>
      <c r="J1060" s="120">
        <v>7828</v>
      </c>
      <c r="K1060" s="97" t="str">
        <f t="shared" si="374"/>
        <v>2419581032</v>
      </c>
      <c r="L1060" s="65">
        <f t="shared" ref="L1060" si="389">IF(J1060-H1060&gt;0,J1060-H1060,0)</f>
        <v>35</v>
      </c>
    </row>
    <row r="1061" spans="2:12" ht="14.25" customHeight="1" x14ac:dyDescent="0.15">
      <c r="B1061" s="124" t="s">
        <v>668</v>
      </c>
      <c r="C1061" s="88" t="s">
        <v>697</v>
      </c>
      <c r="D1061" s="88">
        <v>1</v>
      </c>
      <c r="E1061" s="125">
        <v>644</v>
      </c>
      <c r="F1061" s="60" t="s">
        <v>627</v>
      </c>
      <c r="G1061" s="95">
        <f t="shared" si="371"/>
        <v>10.9</v>
      </c>
      <c r="H1061" s="92">
        <f t="shared" si="369"/>
        <v>7019</v>
      </c>
      <c r="I1061" s="58">
        <v>2</v>
      </c>
      <c r="J1061" s="98" t="s">
        <v>640</v>
      </c>
      <c r="K1061" s="97" t="str">
        <f t="shared" si="374"/>
        <v>2419591032</v>
      </c>
      <c r="L1061" s="65">
        <f t="shared" ref="L1061" si="390">L1060</f>
        <v>35</v>
      </c>
    </row>
    <row r="1062" spans="2:12" ht="14.25" customHeight="1" x14ac:dyDescent="0.15">
      <c r="B1062" s="124" t="s">
        <v>669</v>
      </c>
      <c r="C1062" s="88" t="s">
        <v>698</v>
      </c>
      <c r="D1062" s="88">
        <v>3</v>
      </c>
      <c r="E1062" s="125">
        <v>977</v>
      </c>
      <c r="F1062" s="60" t="s">
        <v>627</v>
      </c>
      <c r="G1062" s="95">
        <f t="shared" si="371"/>
        <v>10.9</v>
      </c>
      <c r="H1062" s="92">
        <f t="shared" si="369"/>
        <v>10649</v>
      </c>
      <c r="I1062" s="58">
        <v>2</v>
      </c>
      <c r="J1062" s="120">
        <v>12799</v>
      </c>
      <c r="K1062" s="97" t="str">
        <f t="shared" si="374"/>
        <v>2419603032</v>
      </c>
      <c r="L1062" s="65">
        <f t="shared" ref="L1062" si="391">IF(J1062-H1062&gt;0,J1062-H1062,0)</f>
        <v>2150</v>
      </c>
    </row>
    <row r="1063" spans="2:12" ht="14.25" customHeight="1" x14ac:dyDescent="0.15">
      <c r="B1063" s="124" t="s">
        <v>670</v>
      </c>
      <c r="C1063" s="88" t="s">
        <v>699</v>
      </c>
      <c r="D1063" s="88">
        <v>3</v>
      </c>
      <c r="E1063" s="125">
        <v>879</v>
      </c>
      <c r="F1063" s="60" t="s">
        <v>627</v>
      </c>
      <c r="G1063" s="95">
        <f t="shared" si="371"/>
        <v>10.9</v>
      </c>
      <c r="H1063" s="92">
        <f t="shared" si="369"/>
        <v>9581</v>
      </c>
      <c r="I1063" s="58">
        <v>2</v>
      </c>
      <c r="J1063" s="98" t="s">
        <v>640</v>
      </c>
      <c r="K1063" s="97" t="str">
        <f t="shared" si="374"/>
        <v>2419613032</v>
      </c>
      <c r="L1063" s="65">
        <f t="shared" ref="L1063" si="392">L1062</f>
        <v>2150</v>
      </c>
    </row>
    <row r="1064" spans="2:12" ht="14.25" customHeight="1" x14ac:dyDescent="0.15">
      <c r="B1064" s="124" t="s">
        <v>671</v>
      </c>
      <c r="C1064" s="88" t="s">
        <v>700</v>
      </c>
      <c r="D1064" s="88">
        <v>2</v>
      </c>
      <c r="E1064" s="125">
        <v>816</v>
      </c>
      <c r="F1064" s="60" t="s">
        <v>627</v>
      </c>
      <c r="G1064" s="95">
        <f t="shared" si="371"/>
        <v>10.9</v>
      </c>
      <c r="H1064" s="92">
        <f t="shared" si="369"/>
        <v>8894</v>
      </c>
      <c r="I1064" s="58">
        <v>2</v>
      </c>
      <c r="J1064" s="120">
        <v>10174</v>
      </c>
      <c r="K1064" s="97" t="str">
        <f t="shared" si="374"/>
        <v>2419622032</v>
      </c>
      <c r="L1064" s="65">
        <f t="shared" ref="L1064" si="393">IF(J1064-H1064&gt;0,J1064-H1064,0)</f>
        <v>1280</v>
      </c>
    </row>
    <row r="1065" spans="2:12" ht="14.25" customHeight="1" x14ac:dyDescent="0.15">
      <c r="B1065" s="124" t="s">
        <v>672</v>
      </c>
      <c r="C1065" s="88" t="s">
        <v>701</v>
      </c>
      <c r="D1065" s="88">
        <v>2</v>
      </c>
      <c r="E1065" s="125">
        <v>734</v>
      </c>
      <c r="F1065" s="60" t="s">
        <v>627</v>
      </c>
      <c r="G1065" s="95">
        <f t="shared" si="371"/>
        <v>10.9</v>
      </c>
      <c r="H1065" s="92">
        <f t="shared" si="369"/>
        <v>8000</v>
      </c>
      <c r="I1065" s="58">
        <v>2</v>
      </c>
      <c r="J1065" s="98" t="s">
        <v>640</v>
      </c>
      <c r="K1065" s="97" t="str">
        <f t="shared" si="374"/>
        <v>2419632032</v>
      </c>
      <c r="L1065" s="65">
        <f t="shared" ref="L1065" si="394">L1064</f>
        <v>1280</v>
      </c>
    </row>
    <row r="1066" spans="2:12" ht="14.25" customHeight="1" x14ac:dyDescent="0.15">
      <c r="B1066" s="124" t="s">
        <v>673</v>
      </c>
      <c r="C1066" s="88" t="s">
        <v>702</v>
      </c>
      <c r="D1066" s="88">
        <v>1</v>
      </c>
      <c r="E1066" s="125">
        <v>714</v>
      </c>
      <c r="F1066" s="60" t="s">
        <v>627</v>
      </c>
      <c r="G1066" s="95">
        <f t="shared" si="371"/>
        <v>10.9</v>
      </c>
      <c r="H1066" s="92">
        <f t="shared" si="369"/>
        <v>7782</v>
      </c>
      <c r="I1066" s="58">
        <v>2</v>
      </c>
      <c r="J1066" s="120">
        <v>7817</v>
      </c>
      <c r="K1066" s="97" t="str">
        <f t="shared" si="374"/>
        <v>2419641032</v>
      </c>
      <c r="L1066" s="65">
        <f t="shared" ref="L1066" si="395">IF(J1066-H1066&gt;0,J1066-H1066,0)</f>
        <v>35</v>
      </c>
    </row>
    <row r="1067" spans="2:12" ht="14.25" customHeight="1" x14ac:dyDescent="0.15">
      <c r="B1067" s="124" t="s">
        <v>674</v>
      </c>
      <c r="C1067" s="88" t="s">
        <v>703</v>
      </c>
      <c r="D1067" s="88">
        <v>1</v>
      </c>
      <c r="E1067" s="125">
        <v>643</v>
      </c>
      <c r="F1067" s="60" t="s">
        <v>627</v>
      </c>
      <c r="G1067" s="95">
        <f t="shared" si="371"/>
        <v>10.9</v>
      </c>
      <c r="H1067" s="92">
        <f t="shared" si="369"/>
        <v>7008</v>
      </c>
      <c r="I1067" s="58">
        <v>2</v>
      </c>
      <c r="J1067" s="98" t="s">
        <v>640</v>
      </c>
      <c r="K1067" s="97" t="str">
        <f>B1067&amp;D1067&amp;F1067&amp;I1067</f>
        <v>2419651032</v>
      </c>
      <c r="L1067" s="65">
        <f t="shared" ref="L1067" si="396">L1066</f>
        <v>35</v>
      </c>
    </row>
    <row r="1068" spans="2:12" ht="14.25" customHeight="1" x14ac:dyDescent="0.15">
      <c r="B1068" s="124" t="s">
        <v>81</v>
      </c>
      <c r="C1068" s="123" t="s">
        <v>220</v>
      </c>
      <c r="D1068" s="123">
        <v>6</v>
      </c>
      <c r="E1068" s="125">
        <v>646</v>
      </c>
      <c r="F1068" s="60" t="s">
        <v>627</v>
      </c>
      <c r="G1068" s="95">
        <f t="shared" si="371"/>
        <v>10.9</v>
      </c>
      <c r="H1068" s="92">
        <f t="shared" si="369"/>
        <v>7041</v>
      </c>
      <c r="I1068" s="58">
        <v>2</v>
      </c>
      <c r="J1068" s="98" t="s">
        <v>640</v>
      </c>
      <c r="K1068" s="97" t="str">
        <f t="shared" ref="K1068:K1131" si="397">B1068&amp;D1068&amp;F1068&amp;I1068</f>
        <v>2481116032</v>
      </c>
      <c r="L1068" s="65">
        <f>L978</f>
        <v>2505</v>
      </c>
    </row>
    <row r="1069" spans="2:12" ht="14.25" customHeight="1" x14ac:dyDescent="0.15">
      <c r="B1069" s="124" t="s">
        <v>458</v>
      </c>
      <c r="C1069" s="123" t="s">
        <v>221</v>
      </c>
      <c r="D1069" s="123">
        <v>6</v>
      </c>
      <c r="E1069" s="125">
        <v>581</v>
      </c>
      <c r="F1069" s="60" t="s">
        <v>627</v>
      </c>
      <c r="G1069" s="95">
        <f t="shared" si="371"/>
        <v>10.9</v>
      </c>
      <c r="H1069" s="92">
        <f t="shared" si="369"/>
        <v>6332</v>
      </c>
      <c r="I1069" s="58">
        <v>2</v>
      </c>
      <c r="J1069" s="98" t="s">
        <v>640</v>
      </c>
      <c r="K1069" s="97" t="str">
        <f t="shared" si="397"/>
        <v>2481526032</v>
      </c>
      <c r="L1069" s="65">
        <f t="shared" ref="L1069:L1132" si="398">L979</f>
        <v>2505</v>
      </c>
    </row>
    <row r="1070" spans="2:12" ht="14.25" customHeight="1" x14ac:dyDescent="0.15">
      <c r="B1070" s="124" t="s">
        <v>82</v>
      </c>
      <c r="C1070" s="123" t="s">
        <v>222</v>
      </c>
      <c r="D1070" s="123">
        <v>5</v>
      </c>
      <c r="E1070" s="125">
        <v>549</v>
      </c>
      <c r="F1070" s="60" t="s">
        <v>627</v>
      </c>
      <c r="G1070" s="95">
        <f t="shared" si="371"/>
        <v>10.9</v>
      </c>
      <c r="H1070" s="92">
        <f t="shared" si="369"/>
        <v>5984</v>
      </c>
      <c r="I1070" s="58">
        <v>2</v>
      </c>
      <c r="J1070" s="98" t="s">
        <v>640</v>
      </c>
      <c r="K1070" s="97" t="str">
        <f t="shared" si="397"/>
        <v>2481125032</v>
      </c>
      <c r="L1070" s="65">
        <f t="shared" si="398"/>
        <v>2150</v>
      </c>
    </row>
    <row r="1071" spans="2:12" ht="14.25" customHeight="1" x14ac:dyDescent="0.15">
      <c r="B1071" s="124" t="s">
        <v>459</v>
      </c>
      <c r="C1071" s="123" t="s">
        <v>223</v>
      </c>
      <c r="D1071" s="123">
        <v>5</v>
      </c>
      <c r="E1071" s="125">
        <v>494</v>
      </c>
      <c r="F1071" s="60" t="s">
        <v>627</v>
      </c>
      <c r="G1071" s="95">
        <f t="shared" si="371"/>
        <v>10.9</v>
      </c>
      <c r="H1071" s="92">
        <f t="shared" si="369"/>
        <v>5384</v>
      </c>
      <c r="I1071" s="58">
        <v>2</v>
      </c>
      <c r="J1071" s="98" t="s">
        <v>640</v>
      </c>
      <c r="K1071" s="97" t="str">
        <f t="shared" si="397"/>
        <v>2481555032</v>
      </c>
      <c r="L1071" s="65">
        <f t="shared" si="398"/>
        <v>2150</v>
      </c>
    </row>
    <row r="1072" spans="2:12" ht="14.25" customHeight="1" x14ac:dyDescent="0.15">
      <c r="B1072" s="124" t="s">
        <v>83</v>
      </c>
      <c r="C1072" s="123" t="s">
        <v>224</v>
      </c>
      <c r="D1072" s="123">
        <v>4</v>
      </c>
      <c r="E1072" s="125">
        <v>454</v>
      </c>
      <c r="F1072" s="60" t="s">
        <v>627</v>
      </c>
      <c r="G1072" s="95">
        <f t="shared" si="371"/>
        <v>10.9</v>
      </c>
      <c r="H1072" s="92">
        <f t="shared" si="369"/>
        <v>4948</v>
      </c>
      <c r="I1072" s="58">
        <v>2</v>
      </c>
      <c r="J1072" s="98" t="s">
        <v>640</v>
      </c>
      <c r="K1072" s="97" t="str">
        <f t="shared" si="397"/>
        <v>2481134032</v>
      </c>
      <c r="L1072" s="65">
        <f t="shared" si="398"/>
        <v>1790</v>
      </c>
    </row>
    <row r="1073" spans="2:12" ht="14.25" customHeight="1" x14ac:dyDescent="0.15">
      <c r="B1073" s="124" t="s">
        <v>460</v>
      </c>
      <c r="C1073" s="123" t="s">
        <v>225</v>
      </c>
      <c r="D1073" s="123">
        <v>4</v>
      </c>
      <c r="E1073" s="125">
        <v>409</v>
      </c>
      <c r="F1073" s="60" t="s">
        <v>627</v>
      </c>
      <c r="G1073" s="95">
        <f t="shared" si="371"/>
        <v>10.9</v>
      </c>
      <c r="H1073" s="92">
        <f t="shared" si="369"/>
        <v>4458</v>
      </c>
      <c r="I1073" s="58">
        <v>2</v>
      </c>
      <c r="J1073" s="98" t="s">
        <v>640</v>
      </c>
      <c r="K1073" s="97" t="str">
        <f t="shared" si="397"/>
        <v>2481584032</v>
      </c>
      <c r="L1073" s="65">
        <f t="shared" si="398"/>
        <v>1790</v>
      </c>
    </row>
    <row r="1074" spans="2:12" ht="14.25" customHeight="1" x14ac:dyDescent="0.15">
      <c r="B1074" s="124" t="s">
        <v>84</v>
      </c>
      <c r="C1074" s="123" t="s">
        <v>226</v>
      </c>
      <c r="D1074" s="123">
        <v>3</v>
      </c>
      <c r="E1074" s="125">
        <v>408</v>
      </c>
      <c r="F1074" s="60" t="s">
        <v>627</v>
      </c>
      <c r="G1074" s="95">
        <f t="shared" si="371"/>
        <v>10.9</v>
      </c>
      <c r="H1074" s="92">
        <f t="shared" si="369"/>
        <v>4447</v>
      </c>
      <c r="I1074" s="58">
        <v>2</v>
      </c>
      <c r="J1074" s="98" t="s">
        <v>640</v>
      </c>
      <c r="K1074" s="97" t="str">
        <f t="shared" si="397"/>
        <v>2481143032</v>
      </c>
      <c r="L1074" s="65">
        <f t="shared" si="398"/>
        <v>1630</v>
      </c>
    </row>
    <row r="1075" spans="2:12" ht="14.25" customHeight="1" x14ac:dyDescent="0.15">
      <c r="B1075" s="124" t="s">
        <v>461</v>
      </c>
      <c r="C1075" s="123" t="s">
        <v>227</v>
      </c>
      <c r="D1075" s="123">
        <v>3</v>
      </c>
      <c r="E1075" s="125">
        <v>367</v>
      </c>
      <c r="F1075" s="60" t="s">
        <v>627</v>
      </c>
      <c r="G1075" s="95">
        <f t="shared" si="371"/>
        <v>10.9</v>
      </c>
      <c r="H1075" s="92">
        <f t="shared" si="369"/>
        <v>4000</v>
      </c>
      <c r="I1075" s="58">
        <v>2</v>
      </c>
      <c r="J1075" s="98" t="s">
        <v>640</v>
      </c>
      <c r="K1075" s="97" t="str">
        <f t="shared" si="397"/>
        <v>2481613032</v>
      </c>
      <c r="L1075" s="65">
        <f t="shared" si="398"/>
        <v>1630</v>
      </c>
    </row>
    <row r="1076" spans="2:12" ht="14.25" customHeight="1" x14ac:dyDescent="0.15">
      <c r="B1076" s="124" t="s">
        <v>85</v>
      </c>
      <c r="C1076" s="123" t="s">
        <v>228</v>
      </c>
      <c r="D1076" s="123">
        <v>2</v>
      </c>
      <c r="E1076" s="125">
        <v>356</v>
      </c>
      <c r="F1076" s="60" t="s">
        <v>627</v>
      </c>
      <c r="G1076" s="95">
        <f t="shared" si="371"/>
        <v>10.9</v>
      </c>
      <c r="H1076" s="92">
        <f t="shared" si="369"/>
        <v>3880</v>
      </c>
      <c r="I1076" s="58">
        <v>2</v>
      </c>
      <c r="J1076" s="98" t="s">
        <v>640</v>
      </c>
      <c r="K1076" s="97" t="str">
        <f t="shared" si="397"/>
        <v>2481152032</v>
      </c>
      <c r="L1076" s="65">
        <f t="shared" si="398"/>
        <v>1445</v>
      </c>
    </row>
    <row r="1077" spans="2:12" ht="14.25" customHeight="1" x14ac:dyDescent="0.15">
      <c r="B1077" s="124" t="s">
        <v>462</v>
      </c>
      <c r="C1077" s="123" t="s">
        <v>229</v>
      </c>
      <c r="D1077" s="123">
        <v>2</v>
      </c>
      <c r="E1077" s="125">
        <v>320</v>
      </c>
      <c r="F1077" s="60" t="s">
        <v>627</v>
      </c>
      <c r="G1077" s="95">
        <f t="shared" si="371"/>
        <v>10.9</v>
      </c>
      <c r="H1077" s="92">
        <f t="shared" si="369"/>
        <v>3488</v>
      </c>
      <c r="I1077" s="58">
        <v>2</v>
      </c>
      <c r="J1077" s="98" t="s">
        <v>640</v>
      </c>
      <c r="K1077" s="97" t="str">
        <f t="shared" si="397"/>
        <v>2481642032</v>
      </c>
      <c r="L1077" s="65">
        <f t="shared" si="398"/>
        <v>1445</v>
      </c>
    </row>
    <row r="1078" spans="2:12" ht="14.25" customHeight="1" x14ac:dyDescent="0.15">
      <c r="B1078" s="124" t="s">
        <v>85</v>
      </c>
      <c r="C1078" s="123" t="s">
        <v>827</v>
      </c>
      <c r="D1078" s="123">
        <v>1</v>
      </c>
      <c r="E1078" s="125">
        <v>356</v>
      </c>
      <c r="F1078" s="60" t="s">
        <v>627</v>
      </c>
      <c r="G1078" s="95">
        <f t="shared" si="371"/>
        <v>10.9</v>
      </c>
      <c r="H1078" s="92">
        <f t="shared" si="369"/>
        <v>3880</v>
      </c>
      <c r="I1078" s="58">
        <v>2</v>
      </c>
      <c r="J1078" s="98" t="s">
        <v>640</v>
      </c>
      <c r="K1078" s="97" t="str">
        <f t="shared" si="397"/>
        <v>2481151032</v>
      </c>
      <c r="L1078" s="65">
        <f t="shared" si="398"/>
        <v>35</v>
      </c>
    </row>
    <row r="1079" spans="2:12" ht="14.25" customHeight="1" x14ac:dyDescent="0.15">
      <c r="B1079" s="124" t="s">
        <v>462</v>
      </c>
      <c r="C1079" s="123" t="s">
        <v>828</v>
      </c>
      <c r="D1079" s="123">
        <v>1</v>
      </c>
      <c r="E1079" s="125">
        <v>320</v>
      </c>
      <c r="F1079" s="60" t="s">
        <v>627</v>
      </c>
      <c r="G1079" s="95">
        <f t="shared" si="371"/>
        <v>10.9</v>
      </c>
      <c r="H1079" s="92">
        <f t="shared" si="369"/>
        <v>3488</v>
      </c>
      <c r="I1079" s="58">
        <v>2</v>
      </c>
      <c r="J1079" s="98" t="s">
        <v>640</v>
      </c>
      <c r="K1079" s="97" t="str">
        <f t="shared" si="397"/>
        <v>2481641032</v>
      </c>
      <c r="L1079" s="65">
        <f t="shared" si="398"/>
        <v>35</v>
      </c>
    </row>
    <row r="1080" spans="2:12" ht="14.25" customHeight="1" x14ac:dyDescent="0.15">
      <c r="B1080" s="124" t="s">
        <v>86</v>
      </c>
      <c r="C1080" s="123" t="s">
        <v>230</v>
      </c>
      <c r="D1080" s="123">
        <v>6</v>
      </c>
      <c r="E1080" s="125">
        <v>421</v>
      </c>
      <c r="F1080" s="60" t="s">
        <v>627</v>
      </c>
      <c r="G1080" s="95">
        <f t="shared" si="371"/>
        <v>10.9</v>
      </c>
      <c r="H1080" s="92">
        <f t="shared" si="369"/>
        <v>4588</v>
      </c>
      <c r="I1080" s="58">
        <v>2</v>
      </c>
      <c r="J1080" s="98" t="s">
        <v>640</v>
      </c>
      <c r="K1080" s="97" t="str">
        <f t="shared" si="397"/>
        <v>2481316032</v>
      </c>
      <c r="L1080" s="65">
        <f t="shared" si="398"/>
        <v>1863</v>
      </c>
    </row>
    <row r="1081" spans="2:12" ht="14.25" customHeight="1" x14ac:dyDescent="0.15">
      <c r="B1081" s="124" t="s">
        <v>463</v>
      </c>
      <c r="C1081" s="123" t="s">
        <v>231</v>
      </c>
      <c r="D1081" s="123">
        <v>6</v>
      </c>
      <c r="E1081" s="125">
        <v>379</v>
      </c>
      <c r="F1081" s="60" t="s">
        <v>627</v>
      </c>
      <c r="G1081" s="95">
        <f t="shared" si="371"/>
        <v>10.9</v>
      </c>
      <c r="H1081" s="92">
        <f t="shared" si="369"/>
        <v>4131</v>
      </c>
      <c r="I1081" s="58">
        <v>2</v>
      </c>
      <c r="J1081" s="98" t="s">
        <v>640</v>
      </c>
      <c r="K1081" s="97" t="str">
        <f t="shared" si="397"/>
        <v>2481676032</v>
      </c>
      <c r="L1081" s="65">
        <f t="shared" si="398"/>
        <v>1863</v>
      </c>
    </row>
    <row r="1082" spans="2:12" ht="14.25" customHeight="1" x14ac:dyDescent="0.15">
      <c r="B1082" s="124" t="s">
        <v>87</v>
      </c>
      <c r="C1082" s="123" t="s">
        <v>232</v>
      </c>
      <c r="D1082" s="123">
        <v>5</v>
      </c>
      <c r="E1082" s="125">
        <v>369</v>
      </c>
      <c r="F1082" s="60" t="s">
        <v>627</v>
      </c>
      <c r="G1082" s="95">
        <f t="shared" si="371"/>
        <v>10.9</v>
      </c>
      <c r="H1082" s="92">
        <f t="shared" si="369"/>
        <v>4022</v>
      </c>
      <c r="I1082" s="58">
        <v>2</v>
      </c>
      <c r="J1082" s="98" t="s">
        <v>640</v>
      </c>
      <c r="K1082" s="97" t="str">
        <f t="shared" si="397"/>
        <v>2481325032</v>
      </c>
      <c r="L1082" s="65">
        <f t="shared" si="398"/>
        <v>1429</v>
      </c>
    </row>
    <row r="1083" spans="2:12" ht="14.25" customHeight="1" x14ac:dyDescent="0.15">
      <c r="B1083" s="124" t="s">
        <v>464</v>
      </c>
      <c r="C1083" s="123" t="s">
        <v>233</v>
      </c>
      <c r="D1083" s="123">
        <v>5</v>
      </c>
      <c r="E1083" s="125">
        <v>332</v>
      </c>
      <c r="F1083" s="60" t="s">
        <v>627</v>
      </c>
      <c r="G1083" s="95">
        <f t="shared" si="371"/>
        <v>10.9</v>
      </c>
      <c r="H1083" s="92">
        <f t="shared" si="369"/>
        <v>3618</v>
      </c>
      <c r="I1083" s="58">
        <v>2</v>
      </c>
      <c r="J1083" s="98" t="s">
        <v>640</v>
      </c>
      <c r="K1083" s="97" t="str">
        <f t="shared" si="397"/>
        <v>2481705032</v>
      </c>
      <c r="L1083" s="65">
        <f t="shared" si="398"/>
        <v>1429</v>
      </c>
    </row>
    <row r="1084" spans="2:12" ht="14.25" customHeight="1" x14ac:dyDescent="0.15">
      <c r="B1084" s="124" t="s">
        <v>88</v>
      </c>
      <c r="C1084" s="123" t="s">
        <v>234</v>
      </c>
      <c r="D1084" s="123">
        <v>4</v>
      </c>
      <c r="E1084" s="125">
        <v>223</v>
      </c>
      <c r="F1084" s="60" t="s">
        <v>627</v>
      </c>
      <c r="G1084" s="95">
        <f t="shared" si="371"/>
        <v>10.9</v>
      </c>
      <c r="H1084" s="92">
        <f t="shared" si="369"/>
        <v>2430</v>
      </c>
      <c r="I1084" s="58">
        <v>2</v>
      </c>
      <c r="J1084" s="98" t="s">
        <v>640</v>
      </c>
      <c r="K1084" s="97" t="str">
        <f t="shared" si="397"/>
        <v>2481334032</v>
      </c>
      <c r="L1084" s="65">
        <f t="shared" si="398"/>
        <v>2476</v>
      </c>
    </row>
    <row r="1085" spans="2:12" ht="14.25" customHeight="1" x14ac:dyDescent="0.15">
      <c r="B1085" s="124" t="s">
        <v>465</v>
      </c>
      <c r="C1085" s="123" t="s">
        <v>235</v>
      </c>
      <c r="D1085" s="123">
        <v>4</v>
      </c>
      <c r="E1085" s="125">
        <v>201</v>
      </c>
      <c r="F1085" s="60" t="s">
        <v>627</v>
      </c>
      <c r="G1085" s="95">
        <f t="shared" si="371"/>
        <v>10.9</v>
      </c>
      <c r="H1085" s="92">
        <f t="shared" si="369"/>
        <v>2190</v>
      </c>
      <c r="I1085" s="58">
        <v>2</v>
      </c>
      <c r="J1085" s="98" t="s">
        <v>640</v>
      </c>
      <c r="K1085" s="97" t="str">
        <f t="shared" si="397"/>
        <v>2481734032</v>
      </c>
      <c r="L1085" s="65">
        <f t="shared" si="398"/>
        <v>2476</v>
      </c>
    </row>
    <row r="1086" spans="2:12" ht="14.25" customHeight="1" x14ac:dyDescent="0.15">
      <c r="B1086" s="124" t="s">
        <v>89</v>
      </c>
      <c r="C1086" s="123" t="s">
        <v>236</v>
      </c>
      <c r="D1086" s="123">
        <v>3</v>
      </c>
      <c r="E1086" s="125">
        <v>168</v>
      </c>
      <c r="F1086" s="60" t="s">
        <v>627</v>
      </c>
      <c r="G1086" s="95">
        <f t="shared" si="371"/>
        <v>10.9</v>
      </c>
      <c r="H1086" s="92">
        <f t="shared" si="369"/>
        <v>1831</v>
      </c>
      <c r="I1086" s="58">
        <v>2</v>
      </c>
      <c r="J1086" s="98" t="s">
        <v>640</v>
      </c>
      <c r="K1086" s="97" t="str">
        <f t="shared" si="397"/>
        <v>2481343032</v>
      </c>
      <c r="L1086" s="65">
        <f t="shared" si="398"/>
        <v>2735</v>
      </c>
    </row>
    <row r="1087" spans="2:12" ht="14.25" customHeight="1" x14ac:dyDescent="0.15">
      <c r="B1087" s="124" t="s">
        <v>466</v>
      </c>
      <c r="C1087" s="123" t="s">
        <v>237</v>
      </c>
      <c r="D1087" s="123">
        <v>3</v>
      </c>
      <c r="E1087" s="125">
        <v>151</v>
      </c>
      <c r="F1087" s="60" t="s">
        <v>627</v>
      </c>
      <c r="G1087" s="95">
        <f t="shared" si="371"/>
        <v>10.9</v>
      </c>
      <c r="H1087" s="92">
        <f t="shared" si="369"/>
        <v>1645</v>
      </c>
      <c r="I1087" s="58">
        <v>2</v>
      </c>
      <c r="J1087" s="98" t="s">
        <v>640</v>
      </c>
      <c r="K1087" s="97" t="str">
        <f t="shared" si="397"/>
        <v>2481763032</v>
      </c>
      <c r="L1087" s="65">
        <f t="shared" si="398"/>
        <v>2735</v>
      </c>
    </row>
    <row r="1088" spans="2:12" ht="14.25" customHeight="1" x14ac:dyDescent="0.15">
      <c r="B1088" s="124" t="s">
        <v>90</v>
      </c>
      <c r="C1088" s="123" t="s">
        <v>238</v>
      </c>
      <c r="D1088" s="123">
        <v>2</v>
      </c>
      <c r="E1088" s="125">
        <v>121</v>
      </c>
      <c r="F1088" s="60" t="s">
        <v>627</v>
      </c>
      <c r="G1088" s="95">
        <f t="shared" si="371"/>
        <v>10.9</v>
      </c>
      <c r="H1088" s="92">
        <f t="shared" si="369"/>
        <v>1318</v>
      </c>
      <c r="I1088" s="58">
        <v>2</v>
      </c>
      <c r="J1088" s="98" t="s">
        <v>640</v>
      </c>
      <c r="K1088" s="97" t="str">
        <f t="shared" si="397"/>
        <v>2481352032</v>
      </c>
      <c r="L1088" s="65">
        <f t="shared" si="398"/>
        <v>2816</v>
      </c>
    </row>
    <row r="1089" spans="2:12" ht="14.25" customHeight="1" x14ac:dyDescent="0.15">
      <c r="B1089" s="124" t="s">
        <v>467</v>
      </c>
      <c r="C1089" s="123" t="s">
        <v>239</v>
      </c>
      <c r="D1089" s="123">
        <v>2</v>
      </c>
      <c r="E1089" s="125">
        <v>109</v>
      </c>
      <c r="F1089" s="60" t="s">
        <v>627</v>
      </c>
      <c r="G1089" s="95">
        <f t="shared" si="371"/>
        <v>10.9</v>
      </c>
      <c r="H1089" s="92">
        <f t="shared" si="369"/>
        <v>1188</v>
      </c>
      <c r="I1089" s="58">
        <v>2</v>
      </c>
      <c r="J1089" s="98" t="s">
        <v>640</v>
      </c>
      <c r="K1089" s="97" t="str">
        <f t="shared" si="397"/>
        <v>2481792032</v>
      </c>
      <c r="L1089" s="65">
        <f t="shared" si="398"/>
        <v>2816</v>
      </c>
    </row>
    <row r="1090" spans="2:12" ht="14.25" customHeight="1" x14ac:dyDescent="0.15">
      <c r="B1090" s="124" t="s">
        <v>90</v>
      </c>
      <c r="C1090" s="123" t="s">
        <v>829</v>
      </c>
      <c r="D1090" s="123">
        <v>1</v>
      </c>
      <c r="E1090" s="125">
        <v>121</v>
      </c>
      <c r="F1090" s="60" t="s">
        <v>627</v>
      </c>
      <c r="G1090" s="95">
        <f t="shared" si="371"/>
        <v>10.9</v>
      </c>
      <c r="H1090" s="92">
        <f t="shared" si="369"/>
        <v>1318</v>
      </c>
      <c r="I1090" s="58">
        <v>2</v>
      </c>
      <c r="J1090" s="98" t="s">
        <v>640</v>
      </c>
      <c r="K1090" s="97" t="str">
        <f t="shared" si="397"/>
        <v>2481351032</v>
      </c>
      <c r="L1090" s="65">
        <f t="shared" si="398"/>
        <v>96</v>
      </c>
    </row>
    <row r="1091" spans="2:12" ht="14.25" customHeight="1" x14ac:dyDescent="0.15">
      <c r="B1091" s="124" t="s">
        <v>467</v>
      </c>
      <c r="C1091" s="123" t="s">
        <v>830</v>
      </c>
      <c r="D1091" s="123">
        <v>1</v>
      </c>
      <c r="E1091" s="125">
        <v>109</v>
      </c>
      <c r="F1091" s="60" t="s">
        <v>627</v>
      </c>
      <c r="G1091" s="95">
        <f t="shared" si="371"/>
        <v>10.9</v>
      </c>
      <c r="H1091" s="92">
        <f t="shared" si="369"/>
        <v>1188</v>
      </c>
      <c r="I1091" s="58">
        <v>2</v>
      </c>
      <c r="J1091" s="98" t="s">
        <v>640</v>
      </c>
      <c r="K1091" s="97" t="str">
        <f t="shared" si="397"/>
        <v>2481791032</v>
      </c>
      <c r="L1091" s="65">
        <f t="shared" si="398"/>
        <v>96</v>
      </c>
    </row>
    <row r="1092" spans="2:12" ht="14.25" customHeight="1" x14ac:dyDescent="0.15">
      <c r="B1092" s="124" t="s">
        <v>91</v>
      </c>
      <c r="C1092" s="123" t="s">
        <v>240</v>
      </c>
      <c r="D1092" s="123">
        <v>3</v>
      </c>
      <c r="E1092" s="125">
        <v>549</v>
      </c>
      <c r="F1092" s="60" t="s">
        <v>627</v>
      </c>
      <c r="G1092" s="95">
        <f t="shared" si="371"/>
        <v>10.9</v>
      </c>
      <c r="H1092" s="92">
        <f t="shared" si="369"/>
        <v>5984</v>
      </c>
      <c r="I1092" s="58">
        <v>2</v>
      </c>
      <c r="J1092" s="98" t="s">
        <v>640</v>
      </c>
      <c r="K1092" s="97" t="str">
        <f t="shared" si="397"/>
        <v>2481213032</v>
      </c>
      <c r="L1092" s="65">
        <f t="shared" si="398"/>
        <v>2150</v>
      </c>
    </row>
    <row r="1093" spans="2:12" ht="14.25" customHeight="1" x14ac:dyDescent="0.15">
      <c r="B1093" s="124" t="s">
        <v>468</v>
      </c>
      <c r="C1093" s="123" t="s">
        <v>241</v>
      </c>
      <c r="D1093" s="123">
        <v>3</v>
      </c>
      <c r="E1093" s="125">
        <v>494</v>
      </c>
      <c r="F1093" s="60" t="s">
        <v>627</v>
      </c>
      <c r="G1093" s="95">
        <f t="shared" si="371"/>
        <v>10.9</v>
      </c>
      <c r="H1093" s="92">
        <f t="shared" si="369"/>
        <v>5384</v>
      </c>
      <c r="I1093" s="58">
        <v>2</v>
      </c>
      <c r="J1093" s="98" t="s">
        <v>640</v>
      </c>
      <c r="K1093" s="97" t="str">
        <f t="shared" si="397"/>
        <v>2481823032</v>
      </c>
      <c r="L1093" s="65">
        <f t="shared" si="398"/>
        <v>2150</v>
      </c>
    </row>
    <row r="1094" spans="2:12" ht="14.25" customHeight="1" x14ac:dyDescent="0.15">
      <c r="B1094" s="124" t="s">
        <v>92</v>
      </c>
      <c r="C1094" s="123" t="s">
        <v>242</v>
      </c>
      <c r="D1094" s="123">
        <v>2</v>
      </c>
      <c r="E1094" s="125">
        <v>431</v>
      </c>
      <c r="F1094" s="60" t="s">
        <v>627</v>
      </c>
      <c r="G1094" s="95">
        <f t="shared" si="371"/>
        <v>10.9</v>
      </c>
      <c r="H1094" s="92">
        <f t="shared" si="369"/>
        <v>4697</v>
      </c>
      <c r="I1094" s="58">
        <v>2</v>
      </c>
      <c r="J1094" s="98" t="s">
        <v>640</v>
      </c>
      <c r="K1094" s="97" t="str">
        <f t="shared" si="397"/>
        <v>2481222032</v>
      </c>
      <c r="L1094" s="65">
        <f t="shared" si="398"/>
        <v>1280</v>
      </c>
    </row>
    <row r="1095" spans="2:12" ht="14.25" customHeight="1" x14ac:dyDescent="0.15">
      <c r="B1095" s="124" t="s">
        <v>469</v>
      </c>
      <c r="C1095" s="123" t="s">
        <v>243</v>
      </c>
      <c r="D1095" s="123">
        <v>2</v>
      </c>
      <c r="E1095" s="125">
        <v>388</v>
      </c>
      <c r="F1095" s="60" t="s">
        <v>627</v>
      </c>
      <c r="G1095" s="95">
        <f t="shared" si="371"/>
        <v>10.9</v>
      </c>
      <c r="H1095" s="92">
        <f t="shared" si="369"/>
        <v>4229</v>
      </c>
      <c r="I1095" s="58">
        <v>2</v>
      </c>
      <c r="J1095" s="98" t="s">
        <v>640</v>
      </c>
      <c r="K1095" s="97" t="str">
        <f t="shared" si="397"/>
        <v>2481852032</v>
      </c>
      <c r="L1095" s="65">
        <f t="shared" si="398"/>
        <v>1280</v>
      </c>
    </row>
    <row r="1096" spans="2:12" ht="14.25" customHeight="1" x14ac:dyDescent="0.15">
      <c r="B1096" s="124" t="s">
        <v>93</v>
      </c>
      <c r="C1096" s="123" t="s">
        <v>244</v>
      </c>
      <c r="D1096" s="123">
        <v>1</v>
      </c>
      <c r="E1096" s="125">
        <v>356</v>
      </c>
      <c r="F1096" s="60" t="s">
        <v>627</v>
      </c>
      <c r="G1096" s="95">
        <f t="shared" si="371"/>
        <v>10.9</v>
      </c>
      <c r="H1096" s="92">
        <f t="shared" si="369"/>
        <v>3880</v>
      </c>
      <c r="I1096" s="58">
        <v>2</v>
      </c>
      <c r="J1096" s="98" t="s">
        <v>640</v>
      </c>
      <c r="K1096" s="97" t="str">
        <f t="shared" si="397"/>
        <v>2481231032</v>
      </c>
      <c r="L1096" s="65">
        <f t="shared" si="398"/>
        <v>35</v>
      </c>
    </row>
    <row r="1097" spans="2:12" ht="14.25" customHeight="1" x14ac:dyDescent="0.15">
      <c r="B1097" s="124" t="s">
        <v>470</v>
      </c>
      <c r="C1097" s="123" t="s">
        <v>245</v>
      </c>
      <c r="D1097" s="123">
        <v>1</v>
      </c>
      <c r="E1097" s="125">
        <v>320</v>
      </c>
      <c r="F1097" s="60" t="s">
        <v>627</v>
      </c>
      <c r="G1097" s="95">
        <f t="shared" si="371"/>
        <v>10.9</v>
      </c>
      <c r="H1097" s="92">
        <f t="shared" si="369"/>
        <v>3488</v>
      </c>
      <c r="I1097" s="58">
        <v>2</v>
      </c>
      <c r="J1097" s="98" t="s">
        <v>640</v>
      </c>
      <c r="K1097" s="97" t="str">
        <f t="shared" si="397"/>
        <v>2481881032</v>
      </c>
      <c r="L1097" s="65">
        <f t="shared" si="398"/>
        <v>35</v>
      </c>
    </row>
    <row r="1098" spans="2:12" ht="14.25" customHeight="1" x14ac:dyDescent="0.15">
      <c r="B1098" s="124" t="s">
        <v>94</v>
      </c>
      <c r="C1098" s="123" t="s">
        <v>246</v>
      </c>
      <c r="D1098" s="123">
        <v>3</v>
      </c>
      <c r="E1098" s="125">
        <v>369</v>
      </c>
      <c r="F1098" s="60" t="s">
        <v>627</v>
      </c>
      <c r="G1098" s="95">
        <f t="shared" si="371"/>
        <v>10.9</v>
      </c>
      <c r="H1098" s="92">
        <f t="shared" si="369"/>
        <v>4022</v>
      </c>
      <c r="I1098" s="58">
        <v>2</v>
      </c>
      <c r="J1098" s="98" t="s">
        <v>640</v>
      </c>
      <c r="K1098" s="97" t="str">
        <f t="shared" si="397"/>
        <v>2481413032</v>
      </c>
      <c r="L1098" s="65">
        <f t="shared" si="398"/>
        <v>1429</v>
      </c>
    </row>
    <row r="1099" spans="2:12" ht="14.25" customHeight="1" x14ac:dyDescent="0.15">
      <c r="B1099" s="124" t="s">
        <v>471</v>
      </c>
      <c r="C1099" s="123" t="s">
        <v>247</v>
      </c>
      <c r="D1099" s="123">
        <v>3</v>
      </c>
      <c r="E1099" s="125">
        <v>332</v>
      </c>
      <c r="F1099" s="60" t="s">
        <v>627</v>
      </c>
      <c r="G1099" s="95">
        <f t="shared" si="371"/>
        <v>10.9</v>
      </c>
      <c r="H1099" s="92">
        <f t="shared" si="369"/>
        <v>3618</v>
      </c>
      <c r="I1099" s="58">
        <v>2</v>
      </c>
      <c r="J1099" s="98" t="s">
        <v>640</v>
      </c>
      <c r="K1099" s="97" t="str">
        <f t="shared" si="397"/>
        <v>2481913032</v>
      </c>
      <c r="L1099" s="65">
        <f t="shared" si="398"/>
        <v>1429</v>
      </c>
    </row>
    <row r="1100" spans="2:12" ht="14.25" customHeight="1" x14ac:dyDescent="0.15">
      <c r="B1100" s="124" t="s">
        <v>95</v>
      </c>
      <c r="C1100" s="123" t="s">
        <v>248</v>
      </c>
      <c r="D1100" s="123">
        <v>2</v>
      </c>
      <c r="E1100" s="125">
        <v>195</v>
      </c>
      <c r="F1100" s="60" t="s">
        <v>627</v>
      </c>
      <c r="G1100" s="95">
        <f t="shared" si="371"/>
        <v>10.9</v>
      </c>
      <c r="H1100" s="92">
        <f t="shared" si="369"/>
        <v>2125</v>
      </c>
      <c r="I1100" s="58">
        <v>2</v>
      </c>
      <c r="J1100" s="98" t="s">
        <v>640</v>
      </c>
      <c r="K1100" s="97" t="str">
        <f t="shared" si="397"/>
        <v>2481422032</v>
      </c>
      <c r="L1100" s="65">
        <f t="shared" si="398"/>
        <v>2320</v>
      </c>
    </row>
    <row r="1101" spans="2:12" ht="14.25" customHeight="1" x14ac:dyDescent="0.15">
      <c r="B1101" s="124" t="s">
        <v>472</v>
      </c>
      <c r="C1101" s="123" t="s">
        <v>249</v>
      </c>
      <c r="D1101" s="123">
        <v>2</v>
      </c>
      <c r="E1101" s="125">
        <v>176</v>
      </c>
      <c r="F1101" s="60" t="s">
        <v>627</v>
      </c>
      <c r="G1101" s="95">
        <f t="shared" si="371"/>
        <v>10.9</v>
      </c>
      <c r="H1101" s="92">
        <f t="shared" si="369"/>
        <v>1918</v>
      </c>
      <c r="I1101" s="58">
        <v>2</v>
      </c>
      <c r="J1101" s="98" t="s">
        <v>640</v>
      </c>
      <c r="K1101" s="97" t="str">
        <f t="shared" si="397"/>
        <v>2481942032</v>
      </c>
      <c r="L1101" s="65">
        <f t="shared" si="398"/>
        <v>2320</v>
      </c>
    </row>
    <row r="1102" spans="2:12" ht="14.25" customHeight="1" x14ac:dyDescent="0.15">
      <c r="B1102" s="124" t="s">
        <v>96</v>
      </c>
      <c r="C1102" s="123" t="s">
        <v>250</v>
      </c>
      <c r="D1102" s="123">
        <v>1</v>
      </c>
      <c r="E1102" s="125">
        <v>121</v>
      </c>
      <c r="F1102" s="60" t="s">
        <v>627</v>
      </c>
      <c r="G1102" s="95">
        <f t="shared" si="371"/>
        <v>10.9</v>
      </c>
      <c r="H1102" s="92">
        <f t="shared" si="369"/>
        <v>1318</v>
      </c>
      <c r="I1102" s="58">
        <v>2</v>
      </c>
      <c r="J1102" s="98" t="s">
        <v>640</v>
      </c>
      <c r="K1102" s="97" t="str">
        <f t="shared" si="397"/>
        <v>2481431032</v>
      </c>
      <c r="L1102" s="65">
        <f t="shared" si="398"/>
        <v>96</v>
      </c>
    </row>
    <row r="1103" spans="2:12" ht="14.25" customHeight="1" x14ac:dyDescent="0.15">
      <c r="B1103" s="124" t="s">
        <v>473</v>
      </c>
      <c r="C1103" s="123" t="s">
        <v>251</v>
      </c>
      <c r="D1103" s="123">
        <v>1</v>
      </c>
      <c r="E1103" s="125">
        <v>109</v>
      </c>
      <c r="F1103" s="60" t="s">
        <v>627</v>
      </c>
      <c r="G1103" s="95">
        <f t="shared" si="371"/>
        <v>10.9</v>
      </c>
      <c r="H1103" s="92">
        <f t="shared" si="369"/>
        <v>1188</v>
      </c>
      <c r="I1103" s="58">
        <v>2</v>
      </c>
      <c r="J1103" s="98" t="s">
        <v>640</v>
      </c>
      <c r="K1103" s="97" t="str">
        <f t="shared" si="397"/>
        <v>2481971032</v>
      </c>
      <c r="L1103" s="65">
        <f t="shared" si="398"/>
        <v>96</v>
      </c>
    </row>
    <row r="1104" spans="2:12" ht="14.25" customHeight="1" x14ac:dyDescent="0.15">
      <c r="B1104" s="124" t="s">
        <v>474</v>
      </c>
      <c r="C1104" s="123" t="s">
        <v>252</v>
      </c>
      <c r="D1104" s="123">
        <v>6</v>
      </c>
      <c r="E1104" s="125">
        <v>815</v>
      </c>
      <c r="F1104" s="60" t="s">
        <v>627</v>
      </c>
      <c r="G1104" s="95">
        <f t="shared" si="371"/>
        <v>10.9</v>
      </c>
      <c r="H1104" s="92">
        <f t="shared" si="369"/>
        <v>8883</v>
      </c>
      <c r="I1104" s="58">
        <v>2</v>
      </c>
      <c r="J1104" s="98" t="s">
        <v>640</v>
      </c>
      <c r="K1104" s="97" t="str">
        <f t="shared" si="397"/>
        <v>2488016032</v>
      </c>
      <c r="L1104" s="65">
        <f t="shared" si="398"/>
        <v>2505</v>
      </c>
    </row>
    <row r="1105" spans="2:12" ht="14.25" customHeight="1" x14ac:dyDescent="0.15">
      <c r="B1105" s="124" t="s">
        <v>475</v>
      </c>
      <c r="C1105" s="123" t="s">
        <v>253</v>
      </c>
      <c r="D1105" s="123">
        <v>6</v>
      </c>
      <c r="E1105" s="125">
        <v>734</v>
      </c>
      <c r="F1105" s="60" t="s">
        <v>627</v>
      </c>
      <c r="G1105" s="95">
        <f t="shared" si="371"/>
        <v>10.9</v>
      </c>
      <c r="H1105" s="92">
        <f t="shared" si="369"/>
        <v>8000</v>
      </c>
      <c r="I1105" s="58">
        <v>2</v>
      </c>
      <c r="J1105" s="98" t="s">
        <v>640</v>
      </c>
      <c r="K1105" s="97" t="str">
        <f t="shared" si="397"/>
        <v>2488036032</v>
      </c>
      <c r="L1105" s="65">
        <f t="shared" si="398"/>
        <v>2505</v>
      </c>
    </row>
    <row r="1106" spans="2:12" ht="14.25" customHeight="1" x14ac:dyDescent="0.15">
      <c r="B1106" s="124" t="s">
        <v>476</v>
      </c>
      <c r="C1106" s="123" t="s">
        <v>254</v>
      </c>
      <c r="D1106" s="123">
        <v>5</v>
      </c>
      <c r="E1106" s="125">
        <v>718</v>
      </c>
      <c r="F1106" s="60" t="s">
        <v>627</v>
      </c>
      <c r="G1106" s="95">
        <f t="shared" si="371"/>
        <v>10.9</v>
      </c>
      <c r="H1106" s="92">
        <f t="shared" si="369"/>
        <v>7826</v>
      </c>
      <c r="I1106" s="58">
        <v>2</v>
      </c>
      <c r="J1106" s="98" t="s">
        <v>640</v>
      </c>
      <c r="K1106" s="97" t="str">
        <f t="shared" si="397"/>
        <v>2488055032</v>
      </c>
      <c r="L1106" s="65">
        <f t="shared" si="398"/>
        <v>2150</v>
      </c>
    </row>
    <row r="1107" spans="2:12" ht="14.25" customHeight="1" x14ac:dyDescent="0.15">
      <c r="B1107" s="124" t="s">
        <v>477</v>
      </c>
      <c r="C1107" s="123" t="s">
        <v>255</v>
      </c>
      <c r="D1107" s="123">
        <v>5</v>
      </c>
      <c r="E1107" s="125">
        <v>646</v>
      </c>
      <c r="F1107" s="60" t="s">
        <v>627</v>
      </c>
      <c r="G1107" s="95">
        <f t="shared" si="371"/>
        <v>10.9</v>
      </c>
      <c r="H1107" s="92">
        <f t="shared" ref="H1107:H1170" si="399">ROUNDDOWN(E1107*G1107,0)</f>
        <v>7041</v>
      </c>
      <c r="I1107" s="58">
        <v>2</v>
      </c>
      <c r="J1107" s="98" t="s">
        <v>640</v>
      </c>
      <c r="K1107" s="97" t="str">
        <f t="shared" si="397"/>
        <v>2488075032</v>
      </c>
      <c r="L1107" s="65">
        <f t="shared" si="398"/>
        <v>2150</v>
      </c>
    </row>
    <row r="1108" spans="2:12" ht="14.25" customHeight="1" x14ac:dyDescent="0.15">
      <c r="B1108" s="124" t="s">
        <v>478</v>
      </c>
      <c r="C1108" s="123" t="s">
        <v>256</v>
      </c>
      <c r="D1108" s="123">
        <v>4</v>
      </c>
      <c r="E1108" s="125">
        <v>622</v>
      </c>
      <c r="F1108" s="60" t="s">
        <v>627</v>
      </c>
      <c r="G1108" s="95">
        <f t="shared" ref="G1108:G1171" si="400">G$978</f>
        <v>10.9</v>
      </c>
      <c r="H1108" s="92">
        <f t="shared" si="399"/>
        <v>6779</v>
      </c>
      <c r="I1108" s="58">
        <v>2</v>
      </c>
      <c r="J1108" s="98" t="s">
        <v>640</v>
      </c>
      <c r="K1108" s="97" t="str">
        <f t="shared" si="397"/>
        <v>2488094032</v>
      </c>
      <c r="L1108" s="65">
        <f t="shared" si="398"/>
        <v>1790</v>
      </c>
    </row>
    <row r="1109" spans="2:12" ht="14.25" customHeight="1" x14ac:dyDescent="0.15">
      <c r="B1109" s="124" t="s">
        <v>479</v>
      </c>
      <c r="C1109" s="123" t="s">
        <v>257</v>
      </c>
      <c r="D1109" s="123">
        <v>4</v>
      </c>
      <c r="E1109" s="125">
        <v>560</v>
      </c>
      <c r="F1109" s="60" t="s">
        <v>627</v>
      </c>
      <c r="G1109" s="95">
        <f t="shared" si="400"/>
        <v>10.9</v>
      </c>
      <c r="H1109" s="92">
        <f t="shared" si="399"/>
        <v>6104</v>
      </c>
      <c r="I1109" s="58">
        <v>2</v>
      </c>
      <c r="J1109" s="98" t="s">
        <v>640</v>
      </c>
      <c r="K1109" s="97" t="str">
        <f t="shared" si="397"/>
        <v>2488114032</v>
      </c>
      <c r="L1109" s="65">
        <f t="shared" si="398"/>
        <v>1790</v>
      </c>
    </row>
    <row r="1110" spans="2:12" ht="14.25" customHeight="1" x14ac:dyDescent="0.15">
      <c r="B1110" s="124" t="s">
        <v>480</v>
      </c>
      <c r="C1110" s="123" t="s">
        <v>258</v>
      </c>
      <c r="D1110" s="123">
        <v>3</v>
      </c>
      <c r="E1110" s="125">
        <v>577</v>
      </c>
      <c r="F1110" s="60" t="s">
        <v>627</v>
      </c>
      <c r="G1110" s="95">
        <f t="shared" si="400"/>
        <v>10.9</v>
      </c>
      <c r="H1110" s="92">
        <f t="shared" si="399"/>
        <v>6289</v>
      </c>
      <c r="I1110" s="58">
        <v>2</v>
      </c>
      <c r="J1110" s="98" t="s">
        <v>640</v>
      </c>
      <c r="K1110" s="97" t="str">
        <f t="shared" si="397"/>
        <v>2488133032</v>
      </c>
      <c r="L1110" s="65">
        <f t="shared" si="398"/>
        <v>1630</v>
      </c>
    </row>
    <row r="1111" spans="2:12" ht="14.25" customHeight="1" x14ac:dyDescent="0.15">
      <c r="B1111" s="124" t="s">
        <v>481</v>
      </c>
      <c r="C1111" s="123" t="s">
        <v>259</v>
      </c>
      <c r="D1111" s="123">
        <v>3</v>
      </c>
      <c r="E1111" s="125">
        <v>519</v>
      </c>
      <c r="F1111" s="60" t="s">
        <v>627</v>
      </c>
      <c r="G1111" s="95">
        <f t="shared" si="400"/>
        <v>10.9</v>
      </c>
      <c r="H1111" s="92">
        <f t="shared" si="399"/>
        <v>5657</v>
      </c>
      <c r="I1111" s="58">
        <v>2</v>
      </c>
      <c r="J1111" s="98" t="s">
        <v>640</v>
      </c>
      <c r="K1111" s="97" t="str">
        <f t="shared" si="397"/>
        <v>2488153032</v>
      </c>
      <c r="L1111" s="65">
        <f t="shared" si="398"/>
        <v>1630</v>
      </c>
    </row>
    <row r="1112" spans="2:12" ht="14.25" customHeight="1" x14ac:dyDescent="0.15">
      <c r="B1112" s="124" t="s">
        <v>482</v>
      </c>
      <c r="C1112" s="123" t="s">
        <v>260</v>
      </c>
      <c r="D1112" s="123">
        <v>2</v>
      </c>
      <c r="E1112" s="125">
        <v>526</v>
      </c>
      <c r="F1112" s="60" t="s">
        <v>627</v>
      </c>
      <c r="G1112" s="95">
        <f t="shared" si="400"/>
        <v>10.9</v>
      </c>
      <c r="H1112" s="92">
        <f t="shared" si="399"/>
        <v>5733</v>
      </c>
      <c r="I1112" s="58">
        <v>2</v>
      </c>
      <c r="J1112" s="98" t="s">
        <v>640</v>
      </c>
      <c r="K1112" s="97" t="str">
        <f t="shared" si="397"/>
        <v>2488172032</v>
      </c>
      <c r="L1112" s="65">
        <f t="shared" si="398"/>
        <v>1445</v>
      </c>
    </row>
    <row r="1113" spans="2:12" ht="14.25" customHeight="1" x14ac:dyDescent="0.15">
      <c r="B1113" s="124" t="s">
        <v>483</v>
      </c>
      <c r="C1113" s="123" t="s">
        <v>261</v>
      </c>
      <c r="D1113" s="123">
        <v>2</v>
      </c>
      <c r="E1113" s="125">
        <v>473</v>
      </c>
      <c r="F1113" s="60" t="s">
        <v>627</v>
      </c>
      <c r="G1113" s="95">
        <f t="shared" si="400"/>
        <v>10.9</v>
      </c>
      <c r="H1113" s="92">
        <f t="shared" si="399"/>
        <v>5155</v>
      </c>
      <c r="I1113" s="58">
        <v>2</v>
      </c>
      <c r="J1113" s="98" t="s">
        <v>640</v>
      </c>
      <c r="K1113" s="97" t="str">
        <f t="shared" si="397"/>
        <v>2488192032</v>
      </c>
      <c r="L1113" s="65">
        <f t="shared" si="398"/>
        <v>1445</v>
      </c>
    </row>
    <row r="1114" spans="2:12" ht="14.25" customHeight="1" x14ac:dyDescent="0.15">
      <c r="B1114" s="124" t="s">
        <v>482</v>
      </c>
      <c r="C1114" s="123" t="s">
        <v>704</v>
      </c>
      <c r="D1114" s="123">
        <v>1</v>
      </c>
      <c r="E1114" s="125">
        <v>526</v>
      </c>
      <c r="F1114" s="60" t="s">
        <v>627</v>
      </c>
      <c r="G1114" s="95">
        <f t="shared" si="400"/>
        <v>10.9</v>
      </c>
      <c r="H1114" s="92">
        <f t="shared" si="399"/>
        <v>5733</v>
      </c>
      <c r="I1114" s="58">
        <v>2</v>
      </c>
      <c r="J1114" s="98" t="s">
        <v>640</v>
      </c>
      <c r="K1114" s="97" t="str">
        <f t="shared" si="397"/>
        <v>2488171032</v>
      </c>
      <c r="L1114" s="65">
        <f t="shared" si="398"/>
        <v>35</v>
      </c>
    </row>
    <row r="1115" spans="2:12" ht="14.25" customHeight="1" x14ac:dyDescent="0.15">
      <c r="B1115" s="124" t="s">
        <v>483</v>
      </c>
      <c r="C1115" s="123" t="s">
        <v>705</v>
      </c>
      <c r="D1115" s="123">
        <v>1</v>
      </c>
      <c r="E1115" s="125">
        <v>473</v>
      </c>
      <c r="F1115" s="60" t="s">
        <v>627</v>
      </c>
      <c r="G1115" s="95">
        <f t="shared" si="400"/>
        <v>10.9</v>
      </c>
      <c r="H1115" s="92">
        <f t="shared" si="399"/>
        <v>5155</v>
      </c>
      <c r="I1115" s="58">
        <v>2</v>
      </c>
      <c r="J1115" s="98" t="s">
        <v>640</v>
      </c>
      <c r="K1115" s="97" t="str">
        <f t="shared" si="397"/>
        <v>2488191032</v>
      </c>
      <c r="L1115" s="65">
        <f t="shared" si="398"/>
        <v>35</v>
      </c>
    </row>
    <row r="1116" spans="2:12" ht="14.25" customHeight="1" x14ac:dyDescent="0.15">
      <c r="B1116" s="124" t="s">
        <v>484</v>
      </c>
      <c r="C1116" s="123" t="s">
        <v>262</v>
      </c>
      <c r="D1116" s="123">
        <v>6</v>
      </c>
      <c r="E1116" s="125">
        <v>591</v>
      </c>
      <c r="F1116" s="60" t="s">
        <v>627</v>
      </c>
      <c r="G1116" s="95">
        <f t="shared" si="400"/>
        <v>10.9</v>
      </c>
      <c r="H1116" s="92">
        <f t="shared" si="399"/>
        <v>6441</v>
      </c>
      <c r="I1116" s="58">
        <v>2</v>
      </c>
      <c r="J1116" s="98" t="s">
        <v>640</v>
      </c>
      <c r="K1116" s="97" t="str">
        <f t="shared" si="397"/>
        <v>2488216032</v>
      </c>
      <c r="L1116" s="65">
        <f t="shared" si="398"/>
        <v>1863</v>
      </c>
    </row>
    <row r="1117" spans="2:12" ht="14.25" customHeight="1" x14ac:dyDescent="0.15">
      <c r="B1117" s="124" t="s">
        <v>485</v>
      </c>
      <c r="C1117" s="123" t="s">
        <v>263</v>
      </c>
      <c r="D1117" s="123">
        <v>6</v>
      </c>
      <c r="E1117" s="125">
        <v>532</v>
      </c>
      <c r="F1117" s="60" t="s">
        <v>627</v>
      </c>
      <c r="G1117" s="95">
        <f t="shared" si="400"/>
        <v>10.9</v>
      </c>
      <c r="H1117" s="92">
        <f t="shared" si="399"/>
        <v>5798</v>
      </c>
      <c r="I1117" s="58">
        <v>2</v>
      </c>
      <c r="J1117" s="98" t="s">
        <v>640</v>
      </c>
      <c r="K1117" s="97" t="str">
        <f t="shared" si="397"/>
        <v>2488236032</v>
      </c>
      <c r="L1117" s="65">
        <f t="shared" si="398"/>
        <v>1863</v>
      </c>
    </row>
    <row r="1118" spans="2:12" ht="14.25" customHeight="1" x14ac:dyDescent="0.15">
      <c r="B1118" s="124" t="s">
        <v>486</v>
      </c>
      <c r="C1118" s="123" t="s">
        <v>264</v>
      </c>
      <c r="D1118" s="123">
        <v>5</v>
      </c>
      <c r="E1118" s="125">
        <v>539</v>
      </c>
      <c r="F1118" s="60" t="s">
        <v>627</v>
      </c>
      <c r="G1118" s="95">
        <f t="shared" si="400"/>
        <v>10.9</v>
      </c>
      <c r="H1118" s="92">
        <f t="shared" si="399"/>
        <v>5875</v>
      </c>
      <c r="I1118" s="58">
        <v>2</v>
      </c>
      <c r="J1118" s="98" t="s">
        <v>640</v>
      </c>
      <c r="K1118" s="97" t="str">
        <f t="shared" si="397"/>
        <v>2488255032</v>
      </c>
      <c r="L1118" s="65">
        <f t="shared" si="398"/>
        <v>1429</v>
      </c>
    </row>
    <row r="1119" spans="2:12" ht="14.25" customHeight="1" x14ac:dyDescent="0.15">
      <c r="B1119" s="124" t="s">
        <v>487</v>
      </c>
      <c r="C1119" s="123" t="s">
        <v>265</v>
      </c>
      <c r="D1119" s="123">
        <v>5</v>
      </c>
      <c r="E1119" s="125">
        <v>485</v>
      </c>
      <c r="F1119" s="60" t="s">
        <v>627</v>
      </c>
      <c r="G1119" s="95">
        <f t="shared" si="400"/>
        <v>10.9</v>
      </c>
      <c r="H1119" s="92">
        <f t="shared" si="399"/>
        <v>5286</v>
      </c>
      <c r="I1119" s="58">
        <v>2</v>
      </c>
      <c r="J1119" s="98" t="s">
        <v>640</v>
      </c>
      <c r="K1119" s="97" t="str">
        <f t="shared" si="397"/>
        <v>2488275032</v>
      </c>
      <c r="L1119" s="65">
        <f t="shared" si="398"/>
        <v>1429</v>
      </c>
    </row>
    <row r="1120" spans="2:12" ht="14.25" customHeight="1" x14ac:dyDescent="0.15">
      <c r="B1120" s="124" t="s">
        <v>488</v>
      </c>
      <c r="C1120" s="123" t="s">
        <v>266</v>
      </c>
      <c r="D1120" s="123">
        <v>4</v>
      </c>
      <c r="E1120" s="125">
        <v>391</v>
      </c>
      <c r="F1120" s="60" t="s">
        <v>627</v>
      </c>
      <c r="G1120" s="95">
        <f t="shared" si="400"/>
        <v>10.9</v>
      </c>
      <c r="H1120" s="92">
        <f t="shared" si="399"/>
        <v>4261</v>
      </c>
      <c r="I1120" s="58">
        <v>2</v>
      </c>
      <c r="J1120" s="98" t="s">
        <v>640</v>
      </c>
      <c r="K1120" s="97" t="str">
        <f t="shared" si="397"/>
        <v>2488294032</v>
      </c>
      <c r="L1120" s="65">
        <f t="shared" si="398"/>
        <v>2476</v>
      </c>
    </row>
    <row r="1121" spans="2:12" ht="14.25" customHeight="1" x14ac:dyDescent="0.15">
      <c r="B1121" s="124" t="s">
        <v>489</v>
      </c>
      <c r="C1121" s="123" t="s">
        <v>267</v>
      </c>
      <c r="D1121" s="123">
        <v>4</v>
      </c>
      <c r="E1121" s="125">
        <v>352</v>
      </c>
      <c r="F1121" s="60" t="s">
        <v>627</v>
      </c>
      <c r="G1121" s="95">
        <f t="shared" si="400"/>
        <v>10.9</v>
      </c>
      <c r="H1121" s="92">
        <f t="shared" si="399"/>
        <v>3836</v>
      </c>
      <c r="I1121" s="58">
        <v>2</v>
      </c>
      <c r="J1121" s="98" t="s">
        <v>640</v>
      </c>
      <c r="K1121" s="97" t="str">
        <f t="shared" si="397"/>
        <v>2488314032</v>
      </c>
      <c r="L1121" s="65">
        <f t="shared" si="398"/>
        <v>2476</v>
      </c>
    </row>
    <row r="1122" spans="2:12" ht="14.25" customHeight="1" x14ac:dyDescent="0.15">
      <c r="B1122" s="124" t="s">
        <v>490</v>
      </c>
      <c r="C1122" s="123" t="s">
        <v>268</v>
      </c>
      <c r="D1122" s="123">
        <v>3</v>
      </c>
      <c r="E1122" s="125">
        <v>338</v>
      </c>
      <c r="F1122" s="60" t="s">
        <v>627</v>
      </c>
      <c r="G1122" s="95">
        <f t="shared" si="400"/>
        <v>10.9</v>
      </c>
      <c r="H1122" s="92">
        <f t="shared" si="399"/>
        <v>3684</v>
      </c>
      <c r="I1122" s="58">
        <v>2</v>
      </c>
      <c r="J1122" s="98" t="s">
        <v>640</v>
      </c>
      <c r="K1122" s="97" t="str">
        <f t="shared" si="397"/>
        <v>2488333032</v>
      </c>
      <c r="L1122" s="65">
        <f t="shared" si="398"/>
        <v>2735</v>
      </c>
    </row>
    <row r="1123" spans="2:12" ht="14.25" customHeight="1" x14ac:dyDescent="0.15">
      <c r="B1123" s="124" t="s">
        <v>491</v>
      </c>
      <c r="C1123" s="123" t="s">
        <v>269</v>
      </c>
      <c r="D1123" s="123">
        <v>3</v>
      </c>
      <c r="E1123" s="125">
        <v>304</v>
      </c>
      <c r="F1123" s="60" t="s">
        <v>627</v>
      </c>
      <c r="G1123" s="95">
        <f t="shared" si="400"/>
        <v>10.9</v>
      </c>
      <c r="H1123" s="92">
        <f t="shared" si="399"/>
        <v>3313</v>
      </c>
      <c r="I1123" s="58">
        <v>2</v>
      </c>
      <c r="J1123" s="98" t="s">
        <v>640</v>
      </c>
      <c r="K1123" s="97" t="str">
        <f t="shared" si="397"/>
        <v>2488353032</v>
      </c>
      <c r="L1123" s="65">
        <f t="shared" si="398"/>
        <v>2735</v>
      </c>
    </row>
    <row r="1124" spans="2:12" ht="14.25" customHeight="1" x14ac:dyDescent="0.15">
      <c r="B1124" s="124" t="s">
        <v>492</v>
      </c>
      <c r="C1124" s="123" t="s">
        <v>270</v>
      </c>
      <c r="D1124" s="123">
        <v>2</v>
      </c>
      <c r="E1124" s="125">
        <v>289</v>
      </c>
      <c r="F1124" s="60" t="s">
        <v>627</v>
      </c>
      <c r="G1124" s="95">
        <f t="shared" si="400"/>
        <v>10.9</v>
      </c>
      <c r="H1124" s="92">
        <f t="shared" si="399"/>
        <v>3150</v>
      </c>
      <c r="I1124" s="58">
        <v>2</v>
      </c>
      <c r="J1124" s="98" t="s">
        <v>640</v>
      </c>
      <c r="K1124" s="97" t="str">
        <f t="shared" si="397"/>
        <v>2488372032</v>
      </c>
      <c r="L1124" s="65">
        <f t="shared" si="398"/>
        <v>2816</v>
      </c>
    </row>
    <row r="1125" spans="2:12" ht="14.25" customHeight="1" x14ac:dyDescent="0.15">
      <c r="B1125" s="124" t="s">
        <v>493</v>
      </c>
      <c r="C1125" s="123" t="s">
        <v>271</v>
      </c>
      <c r="D1125" s="123">
        <v>2</v>
      </c>
      <c r="E1125" s="125">
        <v>260</v>
      </c>
      <c r="F1125" s="60" t="s">
        <v>627</v>
      </c>
      <c r="G1125" s="95">
        <f t="shared" si="400"/>
        <v>10.9</v>
      </c>
      <c r="H1125" s="92">
        <f t="shared" si="399"/>
        <v>2834</v>
      </c>
      <c r="I1125" s="58">
        <v>2</v>
      </c>
      <c r="J1125" s="98" t="s">
        <v>640</v>
      </c>
      <c r="K1125" s="97" t="str">
        <f t="shared" si="397"/>
        <v>2488392032</v>
      </c>
      <c r="L1125" s="65">
        <f t="shared" si="398"/>
        <v>2816</v>
      </c>
    </row>
    <row r="1126" spans="2:12" ht="14.25" customHeight="1" x14ac:dyDescent="0.15">
      <c r="B1126" s="124" t="s">
        <v>492</v>
      </c>
      <c r="C1126" s="123" t="s">
        <v>706</v>
      </c>
      <c r="D1126" s="123">
        <v>1</v>
      </c>
      <c r="E1126" s="125">
        <v>289</v>
      </c>
      <c r="F1126" s="60" t="s">
        <v>627</v>
      </c>
      <c r="G1126" s="95">
        <f t="shared" si="400"/>
        <v>10.9</v>
      </c>
      <c r="H1126" s="92">
        <f t="shared" si="399"/>
        <v>3150</v>
      </c>
      <c r="I1126" s="58">
        <v>2</v>
      </c>
      <c r="J1126" s="98" t="s">
        <v>640</v>
      </c>
      <c r="K1126" s="97" t="str">
        <f t="shared" si="397"/>
        <v>2488371032</v>
      </c>
      <c r="L1126" s="65">
        <f t="shared" si="398"/>
        <v>96</v>
      </c>
    </row>
    <row r="1127" spans="2:12" ht="14.25" customHeight="1" x14ac:dyDescent="0.15">
      <c r="B1127" s="124" t="s">
        <v>493</v>
      </c>
      <c r="C1127" s="123" t="s">
        <v>707</v>
      </c>
      <c r="D1127" s="123">
        <v>1</v>
      </c>
      <c r="E1127" s="125">
        <v>260</v>
      </c>
      <c r="F1127" s="60" t="s">
        <v>627</v>
      </c>
      <c r="G1127" s="95">
        <f t="shared" si="400"/>
        <v>10.9</v>
      </c>
      <c r="H1127" s="92">
        <f t="shared" si="399"/>
        <v>2834</v>
      </c>
      <c r="I1127" s="58">
        <v>2</v>
      </c>
      <c r="J1127" s="98" t="s">
        <v>640</v>
      </c>
      <c r="K1127" s="97" t="str">
        <f t="shared" si="397"/>
        <v>2488391032</v>
      </c>
      <c r="L1127" s="65">
        <f t="shared" si="398"/>
        <v>96</v>
      </c>
    </row>
    <row r="1128" spans="2:12" ht="14.25" customHeight="1" x14ac:dyDescent="0.15">
      <c r="B1128" s="124" t="s">
        <v>494</v>
      </c>
      <c r="C1128" s="123" t="s">
        <v>272</v>
      </c>
      <c r="D1128" s="123">
        <v>3</v>
      </c>
      <c r="E1128" s="125">
        <v>718</v>
      </c>
      <c r="F1128" s="60" t="s">
        <v>627</v>
      </c>
      <c r="G1128" s="95">
        <f t="shared" si="400"/>
        <v>10.9</v>
      </c>
      <c r="H1128" s="92">
        <f t="shared" si="399"/>
        <v>7826</v>
      </c>
      <c r="I1128" s="58">
        <v>2</v>
      </c>
      <c r="J1128" s="98" t="s">
        <v>640</v>
      </c>
      <c r="K1128" s="97" t="str">
        <f t="shared" si="397"/>
        <v>2488413032</v>
      </c>
      <c r="L1128" s="65">
        <f t="shared" si="398"/>
        <v>2150</v>
      </c>
    </row>
    <row r="1129" spans="2:12" ht="14.25" customHeight="1" x14ac:dyDescent="0.15">
      <c r="B1129" s="124" t="s">
        <v>495</v>
      </c>
      <c r="C1129" s="123" t="s">
        <v>273</v>
      </c>
      <c r="D1129" s="123">
        <v>3</v>
      </c>
      <c r="E1129" s="125">
        <v>646</v>
      </c>
      <c r="F1129" s="60" t="s">
        <v>627</v>
      </c>
      <c r="G1129" s="95">
        <f t="shared" si="400"/>
        <v>10.9</v>
      </c>
      <c r="H1129" s="92">
        <f t="shared" si="399"/>
        <v>7041</v>
      </c>
      <c r="I1129" s="58">
        <v>2</v>
      </c>
      <c r="J1129" s="98" t="s">
        <v>640</v>
      </c>
      <c r="K1129" s="97" t="str">
        <f t="shared" si="397"/>
        <v>2488433032</v>
      </c>
      <c r="L1129" s="65">
        <f t="shared" si="398"/>
        <v>2150</v>
      </c>
    </row>
    <row r="1130" spans="2:12" ht="14.25" customHeight="1" x14ac:dyDescent="0.15">
      <c r="B1130" s="124" t="s">
        <v>496</v>
      </c>
      <c r="C1130" s="123" t="s">
        <v>274</v>
      </c>
      <c r="D1130" s="123">
        <v>2</v>
      </c>
      <c r="E1130" s="125">
        <v>601</v>
      </c>
      <c r="F1130" s="60" t="s">
        <v>627</v>
      </c>
      <c r="G1130" s="95">
        <f t="shared" si="400"/>
        <v>10.9</v>
      </c>
      <c r="H1130" s="92">
        <f t="shared" si="399"/>
        <v>6550</v>
      </c>
      <c r="I1130" s="58">
        <v>2</v>
      </c>
      <c r="J1130" s="98" t="s">
        <v>640</v>
      </c>
      <c r="K1130" s="97" t="str">
        <f t="shared" si="397"/>
        <v>2488452032</v>
      </c>
      <c r="L1130" s="65">
        <f t="shared" si="398"/>
        <v>1280</v>
      </c>
    </row>
    <row r="1131" spans="2:12" ht="14.25" customHeight="1" x14ac:dyDescent="0.15">
      <c r="B1131" s="124" t="s">
        <v>497</v>
      </c>
      <c r="C1131" s="123" t="s">
        <v>275</v>
      </c>
      <c r="D1131" s="123">
        <v>2</v>
      </c>
      <c r="E1131" s="125">
        <v>541</v>
      </c>
      <c r="F1131" s="60" t="s">
        <v>627</v>
      </c>
      <c r="G1131" s="95">
        <f t="shared" si="400"/>
        <v>10.9</v>
      </c>
      <c r="H1131" s="92">
        <f t="shared" si="399"/>
        <v>5896</v>
      </c>
      <c r="I1131" s="58">
        <v>2</v>
      </c>
      <c r="J1131" s="98" t="s">
        <v>640</v>
      </c>
      <c r="K1131" s="97" t="str">
        <f t="shared" si="397"/>
        <v>2488472032</v>
      </c>
      <c r="L1131" s="65">
        <f t="shared" si="398"/>
        <v>1280</v>
      </c>
    </row>
    <row r="1132" spans="2:12" ht="14.25" customHeight="1" x14ac:dyDescent="0.15">
      <c r="B1132" s="124" t="s">
        <v>498</v>
      </c>
      <c r="C1132" s="123" t="s">
        <v>276</v>
      </c>
      <c r="D1132" s="123">
        <v>1</v>
      </c>
      <c r="E1132" s="125">
        <v>526</v>
      </c>
      <c r="F1132" s="60" t="s">
        <v>627</v>
      </c>
      <c r="G1132" s="95">
        <f t="shared" si="400"/>
        <v>10.9</v>
      </c>
      <c r="H1132" s="92">
        <f t="shared" si="399"/>
        <v>5733</v>
      </c>
      <c r="I1132" s="58">
        <v>2</v>
      </c>
      <c r="J1132" s="98" t="s">
        <v>640</v>
      </c>
      <c r="K1132" s="97" t="str">
        <f t="shared" ref="K1132:K1195" si="401">B1132&amp;D1132&amp;F1132&amp;I1132</f>
        <v>2488491032</v>
      </c>
      <c r="L1132" s="65">
        <f t="shared" si="398"/>
        <v>35</v>
      </c>
    </row>
    <row r="1133" spans="2:12" ht="14.25" customHeight="1" x14ac:dyDescent="0.15">
      <c r="B1133" s="124" t="s">
        <v>499</v>
      </c>
      <c r="C1133" s="123" t="s">
        <v>277</v>
      </c>
      <c r="D1133" s="123">
        <v>1</v>
      </c>
      <c r="E1133" s="125">
        <v>473</v>
      </c>
      <c r="F1133" s="60" t="s">
        <v>627</v>
      </c>
      <c r="G1133" s="95">
        <f t="shared" si="400"/>
        <v>10.9</v>
      </c>
      <c r="H1133" s="92">
        <f t="shared" si="399"/>
        <v>5155</v>
      </c>
      <c r="I1133" s="58">
        <v>2</v>
      </c>
      <c r="J1133" s="98" t="s">
        <v>640</v>
      </c>
      <c r="K1133" s="97" t="str">
        <f t="shared" si="401"/>
        <v>2488511032</v>
      </c>
      <c r="L1133" s="65">
        <f t="shared" ref="L1133:L1157" si="402">L1043</f>
        <v>35</v>
      </c>
    </row>
    <row r="1134" spans="2:12" ht="14.25" customHeight="1" x14ac:dyDescent="0.15">
      <c r="B1134" s="124" t="s">
        <v>500</v>
      </c>
      <c r="C1134" s="123" t="s">
        <v>278</v>
      </c>
      <c r="D1134" s="123">
        <v>3</v>
      </c>
      <c r="E1134" s="125">
        <v>539</v>
      </c>
      <c r="F1134" s="60" t="s">
        <v>627</v>
      </c>
      <c r="G1134" s="95">
        <f t="shared" si="400"/>
        <v>10.9</v>
      </c>
      <c r="H1134" s="92">
        <f t="shared" si="399"/>
        <v>5875</v>
      </c>
      <c r="I1134" s="58">
        <v>2</v>
      </c>
      <c r="J1134" s="98" t="s">
        <v>640</v>
      </c>
      <c r="K1134" s="97" t="str">
        <f t="shared" si="401"/>
        <v>2488533032</v>
      </c>
      <c r="L1134" s="65">
        <f t="shared" si="402"/>
        <v>1429</v>
      </c>
    </row>
    <row r="1135" spans="2:12" ht="14.25" customHeight="1" x14ac:dyDescent="0.15">
      <c r="B1135" s="124" t="s">
        <v>501</v>
      </c>
      <c r="C1135" s="123" t="s">
        <v>279</v>
      </c>
      <c r="D1135" s="123">
        <v>3</v>
      </c>
      <c r="E1135" s="125">
        <v>485</v>
      </c>
      <c r="F1135" s="60" t="s">
        <v>627</v>
      </c>
      <c r="G1135" s="95">
        <f t="shared" si="400"/>
        <v>10.9</v>
      </c>
      <c r="H1135" s="92">
        <f t="shared" si="399"/>
        <v>5286</v>
      </c>
      <c r="I1135" s="58">
        <v>2</v>
      </c>
      <c r="J1135" s="98" t="s">
        <v>640</v>
      </c>
      <c r="K1135" s="97" t="str">
        <f t="shared" si="401"/>
        <v>2488553032</v>
      </c>
      <c r="L1135" s="65">
        <f t="shared" si="402"/>
        <v>1429</v>
      </c>
    </row>
    <row r="1136" spans="2:12" ht="14.25" customHeight="1" x14ac:dyDescent="0.15">
      <c r="B1136" s="124" t="s">
        <v>502</v>
      </c>
      <c r="C1136" s="123" t="s">
        <v>280</v>
      </c>
      <c r="D1136" s="123">
        <v>2</v>
      </c>
      <c r="E1136" s="125">
        <v>365</v>
      </c>
      <c r="F1136" s="60" t="s">
        <v>627</v>
      </c>
      <c r="G1136" s="95">
        <f t="shared" si="400"/>
        <v>10.9</v>
      </c>
      <c r="H1136" s="92">
        <f t="shared" si="399"/>
        <v>3978</v>
      </c>
      <c r="I1136" s="58">
        <v>2</v>
      </c>
      <c r="J1136" s="98" t="s">
        <v>640</v>
      </c>
      <c r="K1136" s="97" t="str">
        <f t="shared" si="401"/>
        <v>2488572032</v>
      </c>
      <c r="L1136" s="65">
        <f t="shared" si="402"/>
        <v>2320</v>
      </c>
    </row>
    <row r="1137" spans="2:12" ht="14.25" customHeight="1" x14ac:dyDescent="0.15">
      <c r="B1137" s="124" t="s">
        <v>503</v>
      </c>
      <c r="C1137" s="123" t="s">
        <v>281</v>
      </c>
      <c r="D1137" s="123">
        <v>2</v>
      </c>
      <c r="E1137" s="125">
        <v>329</v>
      </c>
      <c r="F1137" s="60" t="s">
        <v>627</v>
      </c>
      <c r="G1137" s="95">
        <f t="shared" si="400"/>
        <v>10.9</v>
      </c>
      <c r="H1137" s="92">
        <f t="shared" si="399"/>
        <v>3586</v>
      </c>
      <c r="I1137" s="58">
        <v>2</v>
      </c>
      <c r="J1137" s="98" t="s">
        <v>640</v>
      </c>
      <c r="K1137" s="97" t="str">
        <f t="shared" si="401"/>
        <v>2488592032</v>
      </c>
      <c r="L1137" s="65">
        <f t="shared" si="402"/>
        <v>2320</v>
      </c>
    </row>
    <row r="1138" spans="2:12" ht="14.25" customHeight="1" x14ac:dyDescent="0.15">
      <c r="B1138" s="124" t="s">
        <v>504</v>
      </c>
      <c r="C1138" s="123" t="s">
        <v>282</v>
      </c>
      <c r="D1138" s="123">
        <v>1</v>
      </c>
      <c r="E1138" s="125">
        <v>288</v>
      </c>
      <c r="F1138" s="60" t="s">
        <v>627</v>
      </c>
      <c r="G1138" s="95">
        <f t="shared" si="400"/>
        <v>10.9</v>
      </c>
      <c r="H1138" s="92">
        <f t="shared" si="399"/>
        <v>3139</v>
      </c>
      <c r="I1138" s="58">
        <v>2</v>
      </c>
      <c r="J1138" s="98" t="s">
        <v>640</v>
      </c>
      <c r="K1138" s="97" t="str">
        <f t="shared" si="401"/>
        <v>2488611032</v>
      </c>
      <c r="L1138" s="65">
        <f t="shared" si="402"/>
        <v>96</v>
      </c>
    </row>
    <row r="1139" spans="2:12" ht="14.25" customHeight="1" x14ac:dyDescent="0.15">
      <c r="B1139" s="124" t="s">
        <v>505</v>
      </c>
      <c r="C1139" s="123" t="s">
        <v>283</v>
      </c>
      <c r="D1139" s="123">
        <v>1</v>
      </c>
      <c r="E1139" s="125">
        <v>259</v>
      </c>
      <c r="F1139" s="60" t="s">
        <v>627</v>
      </c>
      <c r="G1139" s="95">
        <f t="shared" si="400"/>
        <v>10.9</v>
      </c>
      <c r="H1139" s="92">
        <f t="shared" si="399"/>
        <v>2823</v>
      </c>
      <c r="I1139" s="58">
        <v>2</v>
      </c>
      <c r="J1139" s="98" t="s">
        <v>640</v>
      </c>
      <c r="K1139" s="97" t="str">
        <f t="shared" si="401"/>
        <v>2488631032</v>
      </c>
      <c r="L1139" s="65">
        <f t="shared" si="402"/>
        <v>96</v>
      </c>
    </row>
    <row r="1140" spans="2:12" ht="14.25" customHeight="1" x14ac:dyDescent="0.15">
      <c r="B1140" s="124" t="s">
        <v>778</v>
      </c>
      <c r="C1140" s="88" t="s">
        <v>708</v>
      </c>
      <c r="D1140" s="123">
        <v>6</v>
      </c>
      <c r="E1140" s="125">
        <v>775</v>
      </c>
      <c r="F1140" s="60" t="s">
        <v>627</v>
      </c>
      <c r="G1140" s="95">
        <f t="shared" si="400"/>
        <v>10.9</v>
      </c>
      <c r="H1140" s="92">
        <f t="shared" si="399"/>
        <v>8447</v>
      </c>
      <c r="I1140" s="58">
        <v>2</v>
      </c>
      <c r="J1140" s="98" t="s">
        <v>640</v>
      </c>
      <c r="K1140" s="97" t="str">
        <f t="shared" si="401"/>
        <v>2488706032</v>
      </c>
      <c r="L1140" s="65">
        <f t="shared" si="402"/>
        <v>2505</v>
      </c>
    </row>
    <row r="1141" spans="2:12" ht="14.25" customHeight="1" x14ac:dyDescent="0.15">
      <c r="B1141" s="124" t="s">
        <v>779</v>
      </c>
      <c r="C1141" s="88" t="s">
        <v>709</v>
      </c>
      <c r="D1141" s="123">
        <v>6</v>
      </c>
      <c r="E1141" s="125">
        <v>698</v>
      </c>
      <c r="F1141" s="60" t="s">
        <v>627</v>
      </c>
      <c r="G1141" s="95">
        <f t="shared" si="400"/>
        <v>10.9</v>
      </c>
      <c r="H1141" s="92">
        <f t="shared" si="399"/>
        <v>7608</v>
      </c>
      <c r="I1141" s="58">
        <v>2</v>
      </c>
      <c r="J1141" s="98" t="s">
        <v>640</v>
      </c>
      <c r="K1141" s="97" t="str">
        <f t="shared" si="401"/>
        <v>2488716032</v>
      </c>
      <c r="L1141" s="65">
        <f t="shared" si="402"/>
        <v>2505</v>
      </c>
    </row>
    <row r="1142" spans="2:12" ht="14.25" customHeight="1" x14ac:dyDescent="0.15">
      <c r="B1142" s="124" t="s">
        <v>780</v>
      </c>
      <c r="C1142" s="88" t="s">
        <v>710</v>
      </c>
      <c r="D1142" s="123">
        <v>5</v>
      </c>
      <c r="E1142" s="125">
        <v>684</v>
      </c>
      <c r="F1142" s="60" t="s">
        <v>627</v>
      </c>
      <c r="G1142" s="95">
        <f t="shared" si="400"/>
        <v>10.9</v>
      </c>
      <c r="H1142" s="92">
        <f t="shared" si="399"/>
        <v>7455</v>
      </c>
      <c r="I1142" s="58">
        <v>2</v>
      </c>
      <c r="J1142" s="98" t="s">
        <v>640</v>
      </c>
      <c r="K1142" s="97" t="str">
        <f t="shared" si="401"/>
        <v>2488725032</v>
      </c>
      <c r="L1142" s="65">
        <f t="shared" si="402"/>
        <v>2150</v>
      </c>
    </row>
    <row r="1143" spans="2:12" ht="14.25" customHeight="1" x14ac:dyDescent="0.15">
      <c r="B1143" s="124" t="s">
        <v>781</v>
      </c>
      <c r="C1143" s="88" t="s">
        <v>711</v>
      </c>
      <c r="D1143" s="123">
        <v>5</v>
      </c>
      <c r="E1143" s="125">
        <v>616</v>
      </c>
      <c r="F1143" s="60" t="s">
        <v>627</v>
      </c>
      <c r="G1143" s="95">
        <f t="shared" si="400"/>
        <v>10.9</v>
      </c>
      <c r="H1143" s="92">
        <f t="shared" si="399"/>
        <v>6714</v>
      </c>
      <c r="I1143" s="58">
        <v>2</v>
      </c>
      <c r="J1143" s="98" t="s">
        <v>640</v>
      </c>
      <c r="K1143" s="97" t="str">
        <f t="shared" si="401"/>
        <v>2488735032</v>
      </c>
      <c r="L1143" s="65">
        <f t="shared" si="402"/>
        <v>2150</v>
      </c>
    </row>
    <row r="1144" spans="2:12" ht="14.25" customHeight="1" x14ac:dyDescent="0.15">
      <c r="B1144" s="124" t="s">
        <v>782</v>
      </c>
      <c r="C1144" s="88" t="s">
        <v>712</v>
      </c>
      <c r="D1144" s="123">
        <v>4</v>
      </c>
      <c r="E1144" s="125">
        <v>592</v>
      </c>
      <c r="F1144" s="60" t="s">
        <v>627</v>
      </c>
      <c r="G1144" s="95">
        <f t="shared" si="400"/>
        <v>10.9</v>
      </c>
      <c r="H1144" s="92">
        <f t="shared" si="399"/>
        <v>6452</v>
      </c>
      <c r="I1144" s="58">
        <v>2</v>
      </c>
      <c r="J1144" s="98" t="s">
        <v>640</v>
      </c>
      <c r="K1144" s="97" t="str">
        <f t="shared" si="401"/>
        <v>2488744032</v>
      </c>
      <c r="L1144" s="65">
        <f t="shared" si="402"/>
        <v>1790</v>
      </c>
    </row>
    <row r="1145" spans="2:12" ht="14.25" customHeight="1" x14ac:dyDescent="0.15">
      <c r="B1145" s="124" t="s">
        <v>783</v>
      </c>
      <c r="C1145" s="88" t="s">
        <v>713</v>
      </c>
      <c r="D1145" s="123">
        <v>4</v>
      </c>
      <c r="E1145" s="125">
        <v>533</v>
      </c>
      <c r="F1145" s="60" t="s">
        <v>627</v>
      </c>
      <c r="G1145" s="95">
        <f t="shared" si="400"/>
        <v>10.9</v>
      </c>
      <c r="H1145" s="92">
        <f t="shared" si="399"/>
        <v>5809</v>
      </c>
      <c r="I1145" s="58">
        <v>2</v>
      </c>
      <c r="J1145" s="98" t="s">
        <v>640</v>
      </c>
      <c r="K1145" s="97" t="str">
        <f t="shared" si="401"/>
        <v>2488754032</v>
      </c>
      <c r="L1145" s="65">
        <f t="shared" si="402"/>
        <v>1790</v>
      </c>
    </row>
    <row r="1146" spans="2:12" ht="14.25" customHeight="1" x14ac:dyDescent="0.15">
      <c r="B1146" s="124" t="s">
        <v>784</v>
      </c>
      <c r="C1146" s="88" t="s">
        <v>714</v>
      </c>
      <c r="D1146" s="123">
        <v>3</v>
      </c>
      <c r="E1146" s="125">
        <v>549</v>
      </c>
      <c r="F1146" s="60" t="s">
        <v>627</v>
      </c>
      <c r="G1146" s="95">
        <f t="shared" si="400"/>
        <v>10.9</v>
      </c>
      <c r="H1146" s="92">
        <f t="shared" si="399"/>
        <v>5984</v>
      </c>
      <c r="I1146" s="58">
        <v>2</v>
      </c>
      <c r="J1146" s="98" t="s">
        <v>640</v>
      </c>
      <c r="K1146" s="97" t="str">
        <f t="shared" si="401"/>
        <v>2488763032</v>
      </c>
      <c r="L1146" s="65">
        <f t="shared" si="402"/>
        <v>1630</v>
      </c>
    </row>
    <row r="1147" spans="2:12" ht="14.25" customHeight="1" x14ac:dyDescent="0.15">
      <c r="B1147" s="124" t="s">
        <v>785</v>
      </c>
      <c r="C1147" s="88" t="s">
        <v>715</v>
      </c>
      <c r="D1147" s="123">
        <v>3</v>
      </c>
      <c r="E1147" s="125">
        <v>494</v>
      </c>
      <c r="F1147" s="60" t="s">
        <v>627</v>
      </c>
      <c r="G1147" s="95">
        <f t="shared" si="400"/>
        <v>10.9</v>
      </c>
      <c r="H1147" s="92">
        <f t="shared" si="399"/>
        <v>5384</v>
      </c>
      <c r="I1147" s="58">
        <v>2</v>
      </c>
      <c r="J1147" s="98" t="s">
        <v>640</v>
      </c>
      <c r="K1147" s="97" t="str">
        <f t="shared" si="401"/>
        <v>2488773032</v>
      </c>
      <c r="L1147" s="65">
        <f t="shared" si="402"/>
        <v>1630</v>
      </c>
    </row>
    <row r="1148" spans="2:12" ht="14.25" customHeight="1" x14ac:dyDescent="0.15">
      <c r="B1148" s="124" t="s">
        <v>786</v>
      </c>
      <c r="C1148" s="88" t="s">
        <v>716</v>
      </c>
      <c r="D1148" s="123">
        <v>2</v>
      </c>
      <c r="E1148" s="125">
        <v>501</v>
      </c>
      <c r="F1148" s="60" t="s">
        <v>627</v>
      </c>
      <c r="G1148" s="95">
        <f t="shared" si="400"/>
        <v>10.9</v>
      </c>
      <c r="H1148" s="92">
        <f t="shared" si="399"/>
        <v>5460</v>
      </c>
      <c r="I1148" s="58">
        <v>2</v>
      </c>
      <c r="J1148" s="98" t="s">
        <v>640</v>
      </c>
      <c r="K1148" s="97" t="str">
        <f t="shared" si="401"/>
        <v>2488782032</v>
      </c>
      <c r="L1148" s="65">
        <f t="shared" si="402"/>
        <v>1445</v>
      </c>
    </row>
    <row r="1149" spans="2:12" ht="14.25" customHeight="1" x14ac:dyDescent="0.15">
      <c r="B1149" s="124" t="s">
        <v>787</v>
      </c>
      <c r="C1149" s="88" t="s">
        <v>717</v>
      </c>
      <c r="D1149" s="123">
        <v>2</v>
      </c>
      <c r="E1149" s="125">
        <v>451</v>
      </c>
      <c r="F1149" s="60" t="s">
        <v>627</v>
      </c>
      <c r="G1149" s="95">
        <f t="shared" si="400"/>
        <v>10.9</v>
      </c>
      <c r="H1149" s="92">
        <f t="shared" si="399"/>
        <v>4915</v>
      </c>
      <c r="I1149" s="58">
        <v>2</v>
      </c>
      <c r="J1149" s="98" t="s">
        <v>640</v>
      </c>
      <c r="K1149" s="97" t="str">
        <f t="shared" si="401"/>
        <v>2488792032</v>
      </c>
      <c r="L1149" s="65">
        <f t="shared" si="402"/>
        <v>1445</v>
      </c>
    </row>
    <row r="1150" spans="2:12" ht="14.25" customHeight="1" x14ac:dyDescent="0.15">
      <c r="B1150" s="124" t="s">
        <v>786</v>
      </c>
      <c r="C1150" s="88" t="s">
        <v>718</v>
      </c>
      <c r="D1150" s="123">
        <v>1</v>
      </c>
      <c r="E1150" s="125">
        <v>501</v>
      </c>
      <c r="F1150" s="60" t="s">
        <v>627</v>
      </c>
      <c r="G1150" s="95">
        <f t="shared" si="400"/>
        <v>10.9</v>
      </c>
      <c r="H1150" s="92">
        <f t="shared" si="399"/>
        <v>5460</v>
      </c>
      <c r="I1150" s="58">
        <v>2</v>
      </c>
      <c r="J1150" s="98" t="s">
        <v>640</v>
      </c>
      <c r="K1150" s="97" t="str">
        <f t="shared" si="401"/>
        <v>2488781032</v>
      </c>
      <c r="L1150" s="65">
        <f t="shared" si="402"/>
        <v>35</v>
      </c>
    </row>
    <row r="1151" spans="2:12" ht="14.25" customHeight="1" x14ac:dyDescent="0.15">
      <c r="B1151" s="124" t="s">
        <v>787</v>
      </c>
      <c r="C1151" s="88" t="s">
        <v>719</v>
      </c>
      <c r="D1151" s="123">
        <v>1</v>
      </c>
      <c r="E1151" s="125">
        <v>451</v>
      </c>
      <c r="F1151" s="60" t="s">
        <v>627</v>
      </c>
      <c r="G1151" s="95">
        <f t="shared" si="400"/>
        <v>10.9</v>
      </c>
      <c r="H1151" s="92">
        <f t="shared" si="399"/>
        <v>4915</v>
      </c>
      <c r="I1151" s="58">
        <v>2</v>
      </c>
      <c r="J1151" s="98" t="s">
        <v>640</v>
      </c>
      <c r="K1151" s="97" t="str">
        <f t="shared" si="401"/>
        <v>2488791032</v>
      </c>
      <c r="L1151" s="65">
        <f t="shared" si="402"/>
        <v>35</v>
      </c>
    </row>
    <row r="1152" spans="2:12" ht="14.25" customHeight="1" x14ac:dyDescent="0.15">
      <c r="B1152" s="124" t="s">
        <v>788</v>
      </c>
      <c r="C1152" s="88" t="s">
        <v>720</v>
      </c>
      <c r="D1152" s="123">
        <v>3</v>
      </c>
      <c r="E1152" s="125">
        <v>684</v>
      </c>
      <c r="F1152" s="60" t="s">
        <v>627</v>
      </c>
      <c r="G1152" s="95">
        <f t="shared" si="400"/>
        <v>10.9</v>
      </c>
      <c r="H1152" s="92">
        <f t="shared" si="399"/>
        <v>7455</v>
      </c>
      <c r="I1152" s="58">
        <v>2</v>
      </c>
      <c r="J1152" s="98" t="s">
        <v>640</v>
      </c>
      <c r="K1152" s="97" t="str">
        <f t="shared" si="401"/>
        <v>2488803032</v>
      </c>
      <c r="L1152" s="65">
        <f t="shared" si="402"/>
        <v>2150</v>
      </c>
    </row>
    <row r="1153" spans="2:12" ht="14.25" customHeight="1" x14ac:dyDescent="0.15">
      <c r="B1153" s="124" t="s">
        <v>789</v>
      </c>
      <c r="C1153" s="88" t="s">
        <v>721</v>
      </c>
      <c r="D1153" s="123">
        <v>3</v>
      </c>
      <c r="E1153" s="125">
        <v>616</v>
      </c>
      <c r="F1153" s="60" t="s">
        <v>627</v>
      </c>
      <c r="G1153" s="95">
        <f t="shared" si="400"/>
        <v>10.9</v>
      </c>
      <c r="H1153" s="92">
        <f t="shared" si="399"/>
        <v>6714</v>
      </c>
      <c r="I1153" s="58">
        <v>2</v>
      </c>
      <c r="J1153" s="98" t="s">
        <v>640</v>
      </c>
      <c r="K1153" s="97" t="str">
        <f t="shared" si="401"/>
        <v>2488813032</v>
      </c>
      <c r="L1153" s="65">
        <f t="shared" si="402"/>
        <v>2150</v>
      </c>
    </row>
    <row r="1154" spans="2:12" ht="14.25" customHeight="1" x14ac:dyDescent="0.15">
      <c r="B1154" s="124" t="s">
        <v>790</v>
      </c>
      <c r="C1154" s="88" t="s">
        <v>722</v>
      </c>
      <c r="D1154" s="123">
        <v>2</v>
      </c>
      <c r="E1154" s="125">
        <v>571</v>
      </c>
      <c r="F1154" s="60" t="s">
        <v>627</v>
      </c>
      <c r="G1154" s="95">
        <f t="shared" si="400"/>
        <v>10.9</v>
      </c>
      <c r="H1154" s="92">
        <f t="shared" si="399"/>
        <v>6223</v>
      </c>
      <c r="I1154" s="58">
        <v>2</v>
      </c>
      <c r="J1154" s="98" t="s">
        <v>640</v>
      </c>
      <c r="K1154" s="97" t="str">
        <f t="shared" si="401"/>
        <v>2488822032</v>
      </c>
      <c r="L1154" s="65">
        <f t="shared" si="402"/>
        <v>1280</v>
      </c>
    </row>
    <row r="1155" spans="2:12" ht="14.25" customHeight="1" x14ac:dyDescent="0.15">
      <c r="B1155" s="124" t="s">
        <v>791</v>
      </c>
      <c r="C1155" s="88" t="s">
        <v>723</v>
      </c>
      <c r="D1155" s="123">
        <v>2</v>
      </c>
      <c r="E1155" s="125">
        <v>514</v>
      </c>
      <c r="F1155" s="60" t="s">
        <v>627</v>
      </c>
      <c r="G1155" s="95">
        <f t="shared" si="400"/>
        <v>10.9</v>
      </c>
      <c r="H1155" s="92">
        <f t="shared" si="399"/>
        <v>5602</v>
      </c>
      <c r="I1155" s="58">
        <v>2</v>
      </c>
      <c r="J1155" s="98" t="s">
        <v>640</v>
      </c>
      <c r="K1155" s="97" t="str">
        <f t="shared" si="401"/>
        <v>2488832032</v>
      </c>
      <c r="L1155" s="65">
        <f t="shared" si="402"/>
        <v>1280</v>
      </c>
    </row>
    <row r="1156" spans="2:12" ht="14.25" customHeight="1" x14ac:dyDescent="0.15">
      <c r="B1156" s="124" t="s">
        <v>792</v>
      </c>
      <c r="C1156" s="88" t="s">
        <v>724</v>
      </c>
      <c r="D1156" s="123">
        <v>1</v>
      </c>
      <c r="E1156" s="125">
        <v>500</v>
      </c>
      <c r="F1156" s="60" t="s">
        <v>627</v>
      </c>
      <c r="G1156" s="95">
        <f t="shared" si="400"/>
        <v>10.9</v>
      </c>
      <c r="H1156" s="92">
        <f t="shared" si="399"/>
        <v>5450</v>
      </c>
      <c r="I1156" s="58">
        <v>2</v>
      </c>
      <c r="J1156" s="98" t="s">
        <v>640</v>
      </c>
      <c r="K1156" s="97" t="str">
        <f t="shared" si="401"/>
        <v>2488841032</v>
      </c>
      <c r="L1156" s="65">
        <f t="shared" si="402"/>
        <v>35</v>
      </c>
    </row>
    <row r="1157" spans="2:12" ht="14.25" customHeight="1" x14ac:dyDescent="0.15">
      <c r="B1157" s="124" t="s">
        <v>793</v>
      </c>
      <c r="C1157" s="88" t="s">
        <v>725</v>
      </c>
      <c r="D1157" s="123">
        <v>1</v>
      </c>
      <c r="E1157" s="125">
        <v>450</v>
      </c>
      <c r="F1157" s="60" t="s">
        <v>627</v>
      </c>
      <c r="G1157" s="95">
        <f t="shared" si="400"/>
        <v>10.9</v>
      </c>
      <c r="H1157" s="92">
        <f t="shared" si="399"/>
        <v>4905</v>
      </c>
      <c r="I1157" s="58">
        <v>2</v>
      </c>
      <c r="J1157" s="98" t="s">
        <v>640</v>
      </c>
      <c r="K1157" s="97" t="str">
        <f t="shared" si="401"/>
        <v>2488851032</v>
      </c>
      <c r="L1157" s="65">
        <f t="shared" si="402"/>
        <v>35</v>
      </c>
    </row>
    <row r="1158" spans="2:12" ht="14.25" customHeight="1" x14ac:dyDescent="0.15">
      <c r="B1158" s="124" t="s">
        <v>97</v>
      </c>
      <c r="C1158" s="123" t="s">
        <v>284</v>
      </c>
      <c r="D1158" s="123">
        <v>6</v>
      </c>
      <c r="E1158" s="125">
        <v>646</v>
      </c>
      <c r="F1158" s="60" t="s">
        <v>627</v>
      </c>
      <c r="G1158" s="95">
        <f t="shared" si="400"/>
        <v>10.9</v>
      </c>
      <c r="H1158" s="92">
        <f t="shared" si="399"/>
        <v>7041</v>
      </c>
      <c r="I1158" s="58">
        <v>2</v>
      </c>
      <c r="J1158" s="98" t="s">
        <v>640</v>
      </c>
      <c r="K1158" s="97" t="str">
        <f t="shared" si="401"/>
        <v>2491116032</v>
      </c>
      <c r="L1158" s="65">
        <f>L978</f>
        <v>2505</v>
      </c>
    </row>
    <row r="1159" spans="2:12" ht="14.25" customHeight="1" x14ac:dyDescent="0.15">
      <c r="B1159" s="124" t="s">
        <v>506</v>
      </c>
      <c r="C1159" s="123" t="s">
        <v>285</v>
      </c>
      <c r="D1159" s="123">
        <v>6</v>
      </c>
      <c r="E1159" s="125">
        <v>581</v>
      </c>
      <c r="F1159" s="60" t="s">
        <v>627</v>
      </c>
      <c r="G1159" s="95">
        <f t="shared" si="400"/>
        <v>10.9</v>
      </c>
      <c r="H1159" s="92">
        <f t="shared" si="399"/>
        <v>6332</v>
      </c>
      <c r="I1159" s="58">
        <v>2</v>
      </c>
      <c r="J1159" s="98" t="s">
        <v>640</v>
      </c>
      <c r="K1159" s="97" t="str">
        <f t="shared" si="401"/>
        <v>2491526032</v>
      </c>
      <c r="L1159" s="65">
        <f t="shared" ref="L1159:L1222" si="403">L979</f>
        <v>2505</v>
      </c>
    </row>
    <row r="1160" spans="2:12" ht="14.25" customHeight="1" x14ac:dyDescent="0.15">
      <c r="B1160" s="124" t="s">
        <v>98</v>
      </c>
      <c r="C1160" s="123" t="s">
        <v>286</v>
      </c>
      <c r="D1160" s="123">
        <v>5</v>
      </c>
      <c r="E1160" s="125">
        <v>549</v>
      </c>
      <c r="F1160" s="60" t="s">
        <v>627</v>
      </c>
      <c r="G1160" s="95">
        <f t="shared" si="400"/>
        <v>10.9</v>
      </c>
      <c r="H1160" s="92">
        <f t="shared" si="399"/>
        <v>5984</v>
      </c>
      <c r="I1160" s="58">
        <v>2</v>
      </c>
      <c r="J1160" s="98" t="s">
        <v>640</v>
      </c>
      <c r="K1160" s="97" t="str">
        <f t="shared" si="401"/>
        <v>2491125032</v>
      </c>
      <c r="L1160" s="65">
        <f t="shared" si="403"/>
        <v>2150</v>
      </c>
    </row>
    <row r="1161" spans="2:12" ht="14.25" customHeight="1" x14ac:dyDescent="0.15">
      <c r="B1161" s="124" t="s">
        <v>507</v>
      </c>
      <c r="C1161" s="123" t="s">
        <v>287</v>
      </c>
      <c r="D1161" s="123">
        <v>5</v>
      </c>
      <c r="E1161" s="125">
        <v>494</v>
      </c>
      <c r="F1161" s="60" t="s">
        <v>627</v>
      </c>
      <c r="G1161" s="95">
        <f t="shared" si="400"/>
        <v>10.9</v>
      </c>
      <c r="H1161" s="92">
        <f t="shared" si="399"/>
        <v>5384</v>
      </c>
      <c r="I1161" s="58">
        <v>2</v>
      </c>
      <c r="J1161" s="98" t="s">
        <v>640</v>
      </c>
      <c r="K1161" s="97" t="str">
        <f t="shared" si="401"/>
        <v>2491555032</v>
      </c>
      <c r="L1161" s="65">
        <f t="shared" si="403"/>
        <v>2150</v>
      </c>
    </row>
    <row r="1162" spans="2:12" ht="14.25" customHeight="1" x14ac:dyDescent="0.15">
      <c r="B1162" s="124" t="s">
        <v>99</v>
      </c>
      <c r="C1162" s="123" t="s">
        <v>288</v>
      </c>
      <c r="D1162" s="123">
        <v>4</v>
      </c>
      <c r="E1162" s="125">
        <v>454</v>
      </c>
      <c r="F1162" s="60" t="s">
        <v>627</v>
      </c>
      <c r="G1162" s="95">
        <f t="shared" si="400"/>
        <v>10.9</v>
      </c>
      <c r="H1162" s="92">
        <f t="shared" si="399"/>
        <v>4948</v>
      </c>
      <c r="I1162" s="58">
        <v>2</v>
      </c>
      <c r="J1162" s="98" t="s">
        <v>640</v>
      </c>
      <c r="K1162" s="97" t="str">
        <f t="shared" si="401"/>
        <v>2491134032</v>
      </c>
      <c r="L1162" s="65">
        <f t="shared" si="403"/>
        <v>1790</v>
      </c>
    </row>
    <row r="1163" spans="2:12" ht="14.25" customHeight="1" x14ac:dyDescent="0.15">
      <c r="B1163" s="124" t="s">
        <v>508</v>
      </c>
      <c r="C1163" s="123" t="s">
        <v>289</v>
      </c>
      <c r="D1163" s="123">
        <v>4</v>
      </c>
      <c r="E1163" s="125">
        <v>409</v>
      </c>
      <c r="F1163" s="60" t="s">
        <v>627</v>
      </c>
      <c r="G1163" s="95">
        <f t="shared" si="400"/>
        <v>10.9</v>
      </c>
      <c r="H1163" s="92">
        <f t="shared" si="399"/>
        <v>4458</v>
      </c>
      <c r="I1163" s="58">
        <v>2</v>
      </c>
      <c r="J1163" s="98" t="s">
        <v>640</v>
      </c>
      <c r="K1163" s="97" t="str">
        <f t="shared" si="401"/>
        <v>2491584032</v>
      </c>
      <c r="L1163" s="65">
        <f t="shared" si="403"/>
        <v>1790</v>
      </c>
    </row>
    <row r="1164" spans="2:12" ht="14.25" customHeight="1" x14ac:dyDescent="0.15">
      <c r="B1164" s="124" t="s">
        <v>100</v>
      </c>
      <c r="C1164" s="123" t="s">
        <v>290</v>
      </c>
      <c r="D1164" s="123">
        <v>3</v>
      </c>
      <c r="E1164" s="125">
        <v>408</v>
      </c>
      <c r="F1164" s="60" t="s">
        <v>627</v>
      </c>
      <c r="G1164" s="95">
        <f t="shared" si="400"/>
        <v>10.9</v>
      </c>
      <c r="H1164" s="92">
        <f t="shared" si="399"/>
        <v>4447</v>
      </c>
      <c r="I1164" s="58">
        <v>2</v>
      </c>
      <c r="J1164" s="98" t="s">
        <v>640</v>
      </c>
      <c r="K1164" s="97" t="str">
        <f t="shared" si="401"/>
        <v>2491143032</v>
      </c>
      <c r="L1164" s="65">
        <f t="shared" si="403"/>
        <v>1630</v>
      </c>
    </row>
    <row r="1165" spans="2:12" ht="14.25" customHeight="1" x14ac:dyDescent="0.15">
      <c r="B1165" s="124" t="s">
        <v>509</v>
      </c>
      <c r="C1165" s="123" t="s">
        <v>291</v>
      </c>
      <c r="D1165" s="123">
        <v>3</v>
      </c>
      <c r="E1165" s="125">
        <v>367</v>
      </c>
      <c r="F1165" s="60" t="s">
        <v>627</v>
      </c>
      <c r="G1165" s="95">
        <f t="shared" si="400"/>
        <v>10.9</v>
      </c>
      <c r="H1165" s="92">
        <f t="shared" si="399"/>
        <v>4000</v>
      </c>
      <c r="I1165" s="58">
        <v>2</v>
      </c>
      <c r="J1165" s="98" t="s">
        <v>640</v>
      </c>
      <c r="K1165" s="97" t="str">
        <f t="shared" si="401"/>
        <v>2491613032</v>
      </c>
      <c r="L1165" s="65">
        <f t="shared" si="403"/>
        <v>1630</v>
      </c>
    </row>
    <row r="1166" spans="2:12" ht="14.25" customHeight="1" x14ac:dyDescent="0.15">
      <c r="B1166" s="124" t="s">
        <v>101</v>
      </c>
      <c r="C1166" s="123" t="s">
        <v>292</v>
      </c>
      <c r="D1166" s="123">
        <v>2</v>
      </c>
      <c r="E1166" s="125">
        <v>356</v>
      </c>
      <c r="F1166" s="60" t="s">
        <v>627</v>
      </c>
      <c r="G1166" s="95">
        <f t="shared" si="400"/>
        <v>10.9</v>
      </c>
      <c r="H1166" s="92">
        <f t="shared" si="399"/>
        <v>3880</v>
      </c>
      <c r="I1166" s="58">
        <v>2</v>
      </c>
      <c r="J1166" s="98" t="s">
        <v>640</v>
      </c>
      <c r="K1166" s="97" t="str">
        <f t="shared" si="401"/>
        <v>2491152032</v>
      </c>
      <c r="L1166" s="65">
        <f t="shared" si="403"/>
        <v>1445</v>
      </c>
    </row>
    <row r="1167" spans="2:12" ht="14.25" customHeight="1" x14ac:dyDescent="0.15">
      <c r="B1167" s="124" t="s">
        <v>510</v>
      </c>
      <c r="C1167" s="123" t="s">
        <v>293</v>
      </c>
      <c r="D1167" s="123">
        <v>2</v>
      </c>
      <c r="E1167" s="125">
        <v>320</v>
      </c>
      <c r="F1167" s="60" t="s">
        <v>627</v>
      </c>
      <c r="G1167" s="95">
        <f t="shared" si="400"/>
        <v>10.9</v>
      </c>
      <c r="H1167" s="92">
        <f t="shared" si="399"/>
        <v>3488</v>
      </c>
      <c r="I1167" s="58">
        <v>2</v>
      </c>
      <c r="J1167" s="98" t="s">
        <v>640</v>
      </c>
      <c r="K1167" s="97" t="str">
        <f t="shared" si="401"/>
        <v>2491642032</v>
      </c>
      <c r="L1167" s="65">
        <f t="shared" si="403"/>
        <v>1445</v>
      </c>
    </row>
    <row r="1168" spans="2:12" ht="14.25" customHeight="1" x14ac:dyDescent="0.15">
      <c r="B1168" s="124" t="s">
        <v>101</v>
      </c>
      <c r="C1168" s="123" t="s">
        <v>831</v>
      </c>
      <c r="D1168" s="123">
        <v>1</v>
      </c>
      <c r="E1168" s="125">
        <v>356</v>
      </c>
      <c r="F1168" s="60" t="s">
        <v>627</v>
      </c>
      <c r="G1168" s="95">
        <f t="shared" si="400"/>
        <v>10.9</v>
      </c>
      <c r="H1168" s="92">
        <f t="shared" si="399"/>
        <v>3880</v>
      </c>
      <c r="I1168" s="58">
        <v>2</v>
      </c>
      <c r="J1168" s="98" t="s">
        <v>640</v>
      </c>
      <c r="K1168" s="97" t="str">
        <f t="shared" si="401"/>
        <v>2491151032</v>
      </c>
      <c r="L1168" s="65">
        <f t="shared" si="403"/>
        <v>35</v>
      </c>
    </row>
    <row r="1169" spans="2:12" ht="14.25" customHeight="1" x14ac:dyDescent="0.15">
      <c r="B1169" s="124" t="s">
        <v>510</v>
      </c>
      <c r="C1169" s="123" t="s">
        <v>832</v>
      </c>
      <c r="D1169" s="123">
        <v>1</v>
      </c>
      <c r="E1169" s="125">
        <v>320</v>
      </c>
      <c r="F1169" s="60" t="s">
        <v>627</v>
      </c>
      <c r="G1169" s="95">
        <f t="shared" si="400"/>
        <v>10.9</v>
      </c>
      <c r="H1169" s="92">
        <f t="shared" si="399"/>
        <v>3488</v>
      </c>
      <c r="I1169" s="58">
        <v>2</v>
      </c>
      <c r="J1169" s="98" t="s">
        <v>640</v>
      </c>
      <c r="K1169" s="97" t="str">
        <f t="shared" si="401"/>
        <v>2491641032</v>
      </c>
      <c r="L1169" s="65">
        <f t="shared" si="403"/>
        <v>35</v>
      </c>
    </row>
    <row r="1170" spans="2:12" ht="14.25" customHeight="1" x14ac:dyDescent="0.15">
      <c r="B1170" s="124" t="s">
        <v>102</v>
      </c>
      <c r="C1170" s="123" t="s">
        <v>294</v>
      </c>
      <c r="D1170" s="123">
        <v>6</v>
      </c>
      <c r="E1170" s="125">
        <v>421</v>
      </c>
      <c r="F1170" s="60" t="s">
        <v>627</v>
      </c>
      <c r="G1170" s="95">
        <f t="shared" si="400"/>
        <v>10.9</v>
      </c>
      <c r="H1170" s="92">
        <f t="shared" si="399"/>
        <v>4588</v>
      </c>
      <c r="I1170" s="58">
        <v>2</v>
      </c>
      <c r="J1170" s="98" t="s">
        <v>640</v>
      </c>
      <c r="K1170" s="97" t="str">
        <f t="shared" si="401"/>
        <v>2491316032</v>
      </c>
      <c r="L1170" s="65">
        <f t="shared" si="403"/>
        <v>1863</v>
      </c>
    </row>
    <row r="1171" spans="2:12" ht="14.25" customHeight="1" x14ac:dyDescent="0.15">
      <c r="B1171" s="124" t="s">
        <v>511</v>
      </c>
      <c r="C1171" s="123" t="s">
        <v>295</v>
      </c>
      <c r="D1171" s="123">
        <v>6</v>
      </c>
      <c r="E1171" s="125">
        <v>379</v>
      </c>
      <c r="F1171" s="60" t="s">
        <v>627</v>
      </c>
      <c r="G1171" s="95">
        <f t="shared" si="400"/>
        <v>10.9</v>
      </c>
      <c r="H1171" s="92">
        <f t="shared" ref="H1171:H1234" si="404">ROUNDDOWN(E1171*G1171,0)</f>
        <v>4131</v>
      </c>
      <c r="I1171" s="58">
        <v>2</v>
      </c>
      <c r="J1171" s="98" t="s">
        <v>640</v>
      </c>
      <c r="K1171" s="97" t="str">
        <f t="shared" si="401"/>
        <v>2491676032</v>
      </c>
      <c r="L1171" s="65">
        <f t="shared" si="403"/>
        <v>1863</v>
      </c>
    </row>
    <row r="1172" spans="2:12" ht="14.25" customHeight="1" x14ac:dyDescent="0.15">
      <c r="B1172" s="124" t="s">
        <v>103</v>
      </c>
      <c r="C1172" s="123" t="s">
        <v>296</v>
      </c>
      <c r="D1172" s="123">
        <v>5</v>
      </c>
      <c r="E1172" s="125">
        <v>369</v>
      </c>
      <c r="F1172" s="60" t="s">
        <v>627</v>
      </c>
      <c r="G1172" s="95">
        <f t="shared" ref="G1172:G1235" si="405">G$978</f>
        <v>10.9</v>
      </c>
      <c r="H1172" s="92">
        <f t="shared" si="404"/>
        <v>4022</v>
      </c>
      <c r="I1172" s="58">
        <v>2</v>
      </c>
      <c r="J1172" s="98" t="s">
        <v>640</v>
      </c>
      <c r="K1172" s="97" t="str">
        <f t="shared" si="401"/>
        <v>2491325032</v>
      </c>
      <c r="L1172" s="65">
        <f t="shared" si="403"/>
        <v>1429</v>
      </c>
    </row>
    <row r="1173" spans="2:12" ht="14.25" customHeight="1" x14ac:dyDescent="0.15">
      <c r="B1173" s="124" t="s">
        <v>512</v>
      </c>
      <c r="C1173" s="123" t="s">
        <v>297</v>
      </c>
      <c r="D1173" s="123">
        <v>5</v>
      </c>
      <c r="E1173" s="125">
        <v>332</v>
      </c>
      <c r="F1173" s="60" t="s">
        <v>627</v>
      </c>
      <c r="G1173" s="95">
        <f t="shared" si="405"/>
        <v>10.9</v>
      </c>
      <c r="H1173" s="92">
        <f t="shared" si="404"/>
        <v>3618</v>
      </c>
      <c r="I1173" s="58">
        <v>2</v>
      </c>
      <c r="J1173" s="98" t="s">
        <v>640</v>
      </c>
      <c r="K1173" s="97" t="str">
        <f t="shared" si="401"/>
        <v>2491705032</v>
      </c>
      <c r="L1173" s="65">
        <f t="shared" si="403"/>
        <v>1429</v>
      </c>
    </row>
    <row r="1174" spans="2:12" ht="14.25" customHeight="1" x14ac:dyDescent="0.15">
      <c r="B1174" s="124" t="s">
        <v>104</v>
      </c>
      <c r="C1174" s="123" t="s">
        <v>298</v>
      </c>
      <c r="D1174" s="123">
        <v>4</v>
      </c>
      <c r="E1174" s="125">
        <v>223</v>
      </c>
      <c r="F1174" s="60" t="s">
        <v>627</v>
      </c>
      <c r="G1174" s="95">
        <f t="shared" si="405"/>
        <v>10.9</v>
      </c>
      <c r="H1174" s="92">
        <f t="shared" si="404"/>
        <v>2430</v>
      </c>
      <c r="I1174" s="58">
        <v>2</v>
      </c>
      <c r="J1174" s="98" t="s">
        <v>640</v>
      </c>
      <c r="K1174" s="97" t="str">
        <f t="shared" si="401"/>
        <v>2491334032</v>
      </c>
      <c r="L1174" s="65">
        <f t="shared" si="403"/>
        <v>2476</v>
      </c>
    </row>
    <row r="1175" spans="2:12" ht="14.25" customHeight="1" x14ac:dyDescent="0.15">
      <c r="B1175" s="124" t="s">
        <v>513</v>
      </c>
      <c r="C1175" s="123" t="s">
        <v>299</v>
      </c>
      <c r="D1175" s="123">
        <v>4</v>
      </c>
      <c r="E1175" s="125">
        <v>201</v>
      </c>
      <c r="F1175" s="60" t="s">
        <v>627</v>
      </c>
      <c r="G1175" s="95">
        <f t="shared" si="405"/>
        <v>10.9</v>
      </c>
      <c r="H1175" s="92">
        <f t="shared" si="404"/>
        <v>2190</v>
      </c>
      <c r="I1175" s="58">
        <v>2</v>
      </c>
      <c r="J1175" s="98" t="s">
        <v>640</v>
      </c>
      <c r="K1175" s="97" t="str">
        <f t="shared" si="401"/>
        <v>2491734032</v>
      </c>
      <c r="L1175" s="65">
        <f t="shared" si="403"/>
        <v>2476</v>
      </c>
    </row>
    <row r="1176" spans="2:12" ht="14.25" customHeight="1" x14ac:dyDescent="0.15">
      <c r="B1176" s="124" t="s">
        <v>105</v>
      </c>
      <c r="C1176" s="123" t="s">
        <v>300</v>
      </c>
      <c r="D1176" s="123">
        <v>3</v>
      </c>
      <c r="E1176" s="125">
        <v>168</v>
      </c>
      <c r="F1176" s="60" t="s">
        <v>627</v>
      </c>
      <c r="G1176" s="95">
        <f t="shared" si="405"/>
        <v>10.9</v>
      </c>
      <c r="H1176" s="92">
        <f t="shared" si="404"/>
        <v>1831</v>
      </c>
      <c r="I1176" s="58">
        <v>2</v>
      </c>
      <c r="J1176" s="98" t="s">
        <v>640</v>
      </c>
      <c r="K1176" s="97" t="str">
        <f t="shared" si="401"/>
        <v>2491343032</v>
      </c>
      <c r="L1176" s="65">
        <f t="shared" si="403"/>
        <v>2735</v>
      </c>
    </row>
    <row r="1177" spans="2:12" ht="14.25" customHeight="1" x14ac:dyDescent="0.15">
      <c r="B1177" s="124" t="s">
        <v>514</v>
      </c>
      <c r="C1177" s="123" t="s">
        <v>301</v>
      </c>
      <c r="D1177" s="123">
        <v>3</v>
      </c>
      <c r="E1177" s="125">
        <v>151</v>
      </c>
      <c r="F1177" s="60" t="s">
        <v>627</v>
      </c>
      <c r="G1177" s="95">
        <f t="shared" si="405"/>
        <v>10.9</v>
      </c>
      <c r="H1177" s="92">
        <f t="shared" si="404"/>
        <v>1645</v>
      </c>
      <c r="I1177" s="58">
        <v>2</v>
      </c>
      <c r="J1177" s="98" t="s">
        <v>640</v>
      </c>
      <c r="K1177" s="97" t="str">
        <f t="shared" si="401"/>
        <v>2491763032</v>
      </c>
      <c r="L1177" s="65">
        <f t="shared" si="403"/>
        <v>2735</v>
      </c>
    </row>
    <row r="1178" spans="2:12" ht="14.25" customHeight="1" x14ac:dyDescent="0.15">
      <c r="B1178" s="124" t="s">
        <v>106</v>
      </c>
      <c r="C1178" s="123" t="s">
        <v>302</v>
      </c>
      <c r="D1178" s="123">
        <v>2</v>
      </c>
      <c r="E1178" s="125">
        <v>121</v>
      </c>
      <c r="F1178" s="60" t="s">
        <v>627</v>
      </c>
      <c r="G1178" s="95">
        <f t="shared" si="405"/>
        <v>10.9</v>
      </c>
      <c r="H1178" s="92">
        <f t="shared" si="404"/>
        <v>1318</v>
      </c>
      <c r="I1178" s="58">
        <v>2</v>
      </c>
      <c r="J1178" s="98" t="s">
        <v>640</v>
      </c>
      <c r="K1178" s="97" t="str">
        <f t="shared" si="401"/>
        <v>2491352032</v>
      </c>
      <c r="L1178" s="65">
        <f t="shared" si="403"/>
        <v>2816</v>
      </c>
    </row>
    <row r="1179" spans="2:12" ht="14.25" customHeight="1" x14ac:dyDescent="0.15">
      <c r="B1179" s="124" t="s">
        <v>515</v>
      </c>
      <c r="C1179" s="123" t="s">
        <v>303</v>
      </c>
      <c r="D1179" s="123">
        <v>2</v>
      </c>
      <c r="E1179" s="125">
        <v>109</v>
      </c>
      <c r="F1179" s="60" t="s">
        <v>627</v>
      </c>
      <c r="G1179" s="95">
        <f t="shared" si="405"/>
        <v>10.9</v>
      </c>
      <c r="H1179" s="92">
        <f t="shared" si="404"/>
        <v>1188</v>
      </c>
      <c r="I1179" s="58">
        <v>2</v>
      </c>
      <c r="J1179" s="98" t="s">
        <v>640</v>
      </c>
      <c r="K1179" s="97" t="str">
        <f t="shared" si="401"/>
        <v>2491792032</v>
      </c>
      <c r="L1179" s="65">
        <f t="shared" si="403"/>
        <v>2816</v>
      </c>
    </row>
    <row r="1180" spans="2:12" ht="14.25" customHeight="1" x14ac:dyDescent="0.15">
      <c r="B1180" s="124" t="s">
        <v>106</v>
      </c>
      <c r="C1180" s="123" t="s">
        <v>726</v>
      </c>
      <c r="D1180" s="123">
        <v>1</v>
      </c>
      <c r="E1180" s="125">
        <v>121</v>
      </c>
      <c r="F1180" s="60" t="s">
        <v>627</v>
      </c>
      <c r="G1180" s="95">
        <f t="shared" si="405"/>
        <v>10.9</v>
      </c>
      <c r="H1180" s="92">
        <f t="shared" si="404"/>
        <v>1318</v>
      </c>
      <c r="I1180" s="58">
        <v>2</v>
      </c>
      <c r="J1180" s="98" t="s">
        <v>640</v>
      </c>
      <c r="K1180" s="97" t="str">
        <f t="shared" si="401"/>
        <v>2491351032</v>
      </c>
      <c r="L1180" s="65">
        <f t="shared" si="403"/>
        <v>96</v>
      </c>
    </row>
    <row r="1181" spans="2:12" ht="14.25" customHeight="1" x14ac:dyDescent="0.15">
      <c r="B1181" s="124" t="s">
        <v>515</v>
      </c>
      <c r="C1181" s="123" t="s">
        <v>727</v>
      </c>
      <c r="D1181" s="123">
        <v>1</v>
      </c>
      <c r="E1181" s="125">
        <v>109</v>
      </c>
      <c r="F1181" s="60" t="s">
        <v>627</v>
      </c>
      <c r="G1181" s="95">
        <f t="shared" si="405"/>
        <v>10.9</v>
      </c>
      <c r="H1181" s="92">
        <f t="shared" si="404"/>
        <v>1188</v>
      </c>
      <c r="I1181" s="58">
        <v>2</v>
      </c>
      <c r="J1181" s="98" t="s">
        <v>640</v>
      </c>
      <c r="K1181" s="97" t="str">
        <f t="shared" si="401"/>
        <v>2491791032</v>
      </c>
      <c r="L1181" s="65">
        <f t="shared" si="403"/>
        <v>96</v>
      </c>
    </row>
    <row r="1182" spans="2:12" ht="14.25" customHeight="1" x14ac:dyDescent="0.15">
      <c r="B1182" s="124" t="s">
        <v>107</v>
      </c>
      <c r="C1182" s="123" t="s">
        <v>304</v>
      </c>
      <c r="D1182" s="123">
        <v>3</v>
      </c>
      <c r="E1182" s="125">
        <v>549</v>
      </c>
      <c r="F1182" s="60" t="s">
        <v>627</v>
      </c>
      <c r="G1182" s="95">
        <f t="shared" si="405"/>
        <v>10.9</v>
      </c>
      <c r="H1182" s="92">
        <f t="shared" si="404"/>
        <v>5984</v>
      </c>
      <c r="I1182" s="58">
        <v>2</v>
      </c>
      <c r="J1182" s="98" t="s">
        <v>640</v>
      </c>
      <c r="K1182" s="97" t="str">
        <f t="shared" si="401"/>
        <v>2491213032</v>
      </c>
      <c r="L1182" s="65">
        <f t="shared" si="403"/>
        <v>2150</v>
      </c>
    </row>
    <row r="1183" spans="2:12" ht="14.25" customHeight="1" x14ac:dyDescent="0.15">
      <c r="B1183" s="124" t="s">
        <v>516</v>
      </c>
      <c r="C1183" s="123" t="s">
        <v>305</v>
      </c>
      <c r="D1183" s="123">
        <v>3</v>
      </c>
      <c r="E1183" s="125">
        <v>494</v>
      </c>
      <c r="F1183" s="60" t="s">
        <v>627</v>
      </c>
      <c r="G1183" s="95">
        <f t="shared" si="405"/>
        <v>10.9</v>
      </c>
      <c r="H1183" s="92">
        <f t="shared" si="404"/>
        <v>5384</v>
      </c>
      <c r="I1183" s="58">
        <v>2</v>
      </c>
      <c r="J1183" s="98" t="s">
        <v>640</v>
      </c>
      <c r="K1183" s="97" t="str">
        <f t="shared" si="401"/>
        <v>2491823032</v>
      </c>
      <c r="L1183" s="65">
        <f t="shared" si="403"/>
        <v>2150</v>
      </c>
    </row>
    <row r="1184" spans="2:12" ht="14.25" customHeight="1" x14ac:dyDescent="0.15">
      <c r="B1184" s="124" t="s">
        <v>108</v>
      </c>
      <c r="C1184" s="123" t="s">
        <v>306</v>
      </c>
      <c r="D1184" s="123">
        <v>2</v>
      </c>
      <c r="E1184" s="125">
        <v>431</v>
      </c>
      <c r="F1184" s="60" t="s">
        <v>627</v>
      </c>
      <c r="G1184" s="95">
        <f t="shared" si="405"/>
        <v>10.9</v>
      </c>
      <c r="H1184" s="92">
        <f t="shared" si="404"/>
        <v>4697</v>
      </c>
      <c r="I1184" s="58">
        <v>2</v>
      </c>
      <c r="J1184" s="98" t="s">
        <v>640</v>
      </c>
      <c r="K1184" s="97" t="str">
        <f t="shared" si="401"/>
        <v>2491222032</v>
      </c>
      <c r="L1184" s="65">
        <f t="shared" si="403"/>
        <v>1280</v>
      </c>
    </row>
    <row r="1185" spans="2:12" ht="14.25" customHeight="1" x14ac:dyDescent="0.15">
      <c r="B1185" s="124" t="s">
        <v>517</v>
      </c>
      <c r="C1185" s="123" t="s">
        <v>307</v>
      </c>
      <c r="D1185" s="123">
        <v>2</v>
      </c>
      <c r="E1185" s="125">
        <v>388</v>
      </c>
      <c r="F1185" s="60" t="s">
        <v>627</v>
      </c>
      <c r="G1185" s="95">
        <f t="shared" si="405"/>
        <v>10.9</v>
      </c>
      <c r="H1185" s="92">
        <f t="shared" si="404"/>
        <v>4229</v>
      </c>
      <c r="I1185" s="58">
        <v>2</v>
      </c>
      <c r="J1185" s="98" t="s">
        <v>640</v>
      </c>
      <c r="K1185" s="97" t="str">
        <f t="shared" si="401"/>
        <v>2491852032</v>
      </c>
      <c r="L1185" s="65">
        <f t="shared" si="403"/>
        <v>1280</v>
      </c>
    </row>
    <row r="1186" spans="2:12" ht="14.25" customHeight="1" x14ac:dyDescent="0.15">
      <c r="B1186" s="124" t="s">
        <v>109</v>
      </c>
      <c r="C1186" s="123" t="s">
        <v>308</v>
      </c>
      <c r="D1186" s="123">
        <v>1</v>
      </c>
      <c r="E1186" s="125">
        <v>356</v>
      </c>
      <c r="F1186" s="60" t="s">
        <v>627</v>
      </c>
      <c r="G1186" s="95">
        <f t="shared" si="405"/>
        <v>10.9</v>
      </c>
      <c r="H1186" s="92">
        <f t="shared" si="404"/>
        <v>3880</v>
      </c>
      <c r="I1186" s="58">
        <v>2</v>
      </c>
      <c r="J1186" s="98" t="s">
        <v>640</v>
      </c>
      <c r="K1186" s="97" t="str">
        <f t="shared" si="401"/>
        <v>2491231032</v>
      </c>
      <c r="L1186" s="65">
        <f t="shared" si="403"/>
        <v>35</v>
      </c>
    </row>
    <row r="1187" spans="2:12" ht="14.25" customHeight="1" x14ac:dyDescent="0.15">
      <c r="B1187" s="124" t="s">
        <v>518</v>
      </c>
      <c r="C1187" s="123" t="s">
        <v>309</v>
      </c>
      <c r="D1187" s="123">
        <v>1</v>
      </c>
      <c r="E1187" s="125">
        <v>320</v>
      </c>
      <c r="F1187" s="60" t="s">
        <v>627</v>
      </c>
      <c r="G1187" s="95">
        <f t="shared" si="405"/>
        <v>10.9</v>
      </c>
      <c r="H1187" s="92">
        <f t="shared" si="404"/>
        <v>3488</v>
      </c>
      <c r="I1187" s="58">
        <v>2</v>
      </c>
      <c r="J1187" s="98" t="s">
        <v>640</v>
      </c>
      <c r="K1187" s="97" t="str">
        <f t="shared" si="401"/>
        <v>2491881032</v>
      </c>
      <c r="L1187" s="65">
        <f t="shared" si="403"/>
        <v>35</v>
      </c>
    </row>
    <row r="1188" spans="2:12" ht="14.25" customHeight="1" x14ac:dyDescent="0.15">
      <c r="B1188" s="124" t="s">
        <v>110</v>
      </c>
      <c r="C1188" s="123" t="s">
        <v>310</v>
      </c>
      <c r="D1188" s="123">
        <v>3</v>
      </c>
      <c r="E1188" s="125">
        <v>369</v>
      </c>
      <c r="F1188" s="60" t="s">
        <v>627</v>
      </c>
      <c r="G1188" s="95">
        <f t="shared" si="405"/>
        <v>10.9</v>
      </c>
      <c r="H1188" s="92">
        <f t="shared" si="404"/>
        <v>4022</v>
      </c>
      <c r="I1188" s="58">
        <v>2</v>
      </c>
      <c r="J1188" s="98" t="s">
        <v>640</v>
      </c>
      <c r="K1188" s="97" t="str">
        <f t="shared" si="401"/>
        <v>2491413032</v>
      </c>
      <c r="L1188" s="65">
        <f t="shared" si="403"/>
        <v>1429</v>
      </c>
    </row>
    <row r="1189" spans="2:12" ht="14.25" customHeight="1" x14ac:dyDescent="0.15">
      <c r="B1189" s="124" t="s">
        <v>519</v>
      </c>
      <c r="C1189" s="123" t="s">
        <v>311</v>
      </c>
      <c r="D1189" s="123">
        <v>3</v>
      </c>
      <c r="E1189" s="125">
        <v>332</v>
      </c>
      <c r="F1189" s="60" t="s">
        <v>627</v>
      </c>
      <c r="G1189" s="95">
        <f t="shared" si="405"/>
        <v>10.9</v>
      </c>
      <c r="H1189" s="92">
        <f t="shared" si="404"/>
        <v>3618</v>
      </c>
      <c r="I1189" s="58">
        <v>2</v>
      </c>
      <c r="J1189" s="98" t="s">
        <v>640</v>
      </c>
      <c r="K1189" s="97" t="str">
        <f t="shared" si="401"/>
        <v>2491913032</v>
      </c>
      <c r="L1189" s="65">
        <f t="shared" si="403"/>
        <v>1429</v>
      </c>
    </row>
    <row r="1190" spans="2:12" ht="14.25" customHeight="1" x14ac:dyDescent="0.15">
      <c r="B1190" s="124" t="s">
        <v>111</v>
      </c>
      <c r="C1190" s="123" t="s">
        <v>312</v>
      </c>
      <c r="D1190" s="123">
        <v>2</v>
      </c>
      <c r="E1190" s="125">
        <v>195</v>
      </c>
      <c r="F1190" s="60" t="s">
        <v>627</v>
      </c>
      <c r="G1190" s="95">
        <f t="shared" si="405"/>
        <v>10.9</v>
      </c>
      <c r="H1190" s="92">
        <f t="shared" si="404"/>
        <v>2125</v>
      </c>
      <c r="I1190" s="58">
        <v>2</v>
      </c>
      <c r="J1190" s="98" t="s">
        <v>640</v>
      </c>
      <c r="K1190" s="97" t="str">
        <f t="shared" si="401"/>
        <v>2491422032</v>
      </c>
      <c r="L1190" s="65">
        <f t="shared" si="403"/>
        <v>2320</v>
      </c>
    </row>
    <row r="1191" spans="2:12" ht="14.25" customHeight="1" x14ac:dyDescent="0.15">
      <c r="B1191" s="124" t="s">
        <v>520</v>
      </c>
      <c r="C1191" s="123" t="s">
        <v>313</v>
      </c>
      <c r="D1191" s="123">
        <v>2</v>
      </c>
      <c r="E1191" s="125">
        <v>176</v>
      </c>
      <c r="F1191" s="60" t="s">
        <v>627</v>
      </c>
      <c r="G1191" s="95">
        <f t="shared" si="405"/>
        <v>10.9</v>
      </c>
      <c r="H1191" s="92">
        <f t="shared" si="404"/>
        <v>1918</v>
      </c>
      <c r="I1191" s="58">
        <v>2</v>
      </c>
      <c r="J1191" s="98" t="s">
        <v>640</v>
      </c>
      <c r="K1191" s="97" t="str">
        <f t="shared" si="401"/>
        <v>2491942032</v>
      </c>
      <c r="L1191" s="65">
        <f t="shared" si="403"/>
        <v>2320</v>
      </c>
    </row>
    <row r="1192" spans="2:12" ht="14.25" customHeight="1" x14ac:dyDescent="0.15">
      <c r="B1192" s="124" t="s">
        <v>112</v>
      </c>
      <c r="C1192" s="123" t="s">
        <v>314</v>
      </c>
      <c r="D1192" s="123">
        <v>1</v>
      </c>
      <c r="E1192" s="125">
        <v>121</v>
      </c>
      <c r="F1192" s="60" t="s">
        <v>627</v>
      </c>
      <c r="G1192" s="95">
        <f t="shared" si="405"/>
        <v>10.9</v>
      </c>
      <c r="H1192" s="92">
        <f t="shared" si="404"/>
        <v>1318</v>
      </c>
      <c r="I1192" s="58">
        <v>2</v>
      </c>
      <c r="J1192" s="98" t="s">
        <v>640</v>
      </c>
      <c r="K1192" s="97" t="str">
        <f t="shared" si="401"/>
        <v>2491431032</v>
      </c>
      <c r="L1192" s="65">
        <f t="shared" si="403"/>
        <v>96</v>
      </c>
    </row>
    <row r="1193" spans="2:12" ht="14.25" customHeight="1" x14ac:dyDescent="0.15">
      <c r="B1193" s="124" t="s">
        <v>521</v>
      </c>
      <c r="C1193" s="123" t="s">
        <v>315</v>
      </c>
      <c r="D1193" s="123">
        <v>1</v>
      </c>
      <c r="E1193" s="125">
        <v>109</v>
      </c>
      <c r="F1193" s="60" t="s">
        <v>627</v>
      </c>
      <c r="G1193" s="95">
        <f t="shared" si="405"/>
        <v>10.9</v>
      </c>
      <c r="H1193" s="92">
        <f t="shared" si="404"/>
        <v>1188</v>
      </c>
      <c r="I1193" s="58">
        <v>2</v>
      </c>
      <c r="J1193" s="98" t="s">
        <v>640</v>
      </c>
      <c r="K1193" s="97" t="str">
        <f t="shared" si="401"/>
        <v>2491971032</v>
      </c>
      <c r="L1193" s="65">
        <f t="shared" si="403"/>
        <v>96</v>
      </c>
    </row>
    <row r="1194" spans="2:12" ht="14.25" customHeight="1" x14ac:dyDescent="0.15">
      <c r="B1194" s="124" t="s">
        <v>522</v>
      </c>
      <c r="C1194" s="123" t="s">
        <v>316</v>
      </c>
      <c r="D1194" s="123">
        <v>6</v>
      </c>
      <c r="E1194" s="125">
        <v>815</v>
      </c>
      <c r="F1194" s="60" t="s">
        <v>627</v>
      </c>
      <c r="G1194" s="95">
        <f t="shared" si="405"/>
        <v>10.9</v>
      </c>
      <c r="H1194" s="92">
        <f t="shared" si="404"/>
        <v>8883</v>
      </c>
      <c r="I1194" s="58">
        <v>2</v>
      </c>
      <c r="J1194" s="98" t="s">
        <v>640</v>
      </c>
      <c r="K1194" s="97" t="str">
        <f t="shared" si="401"/>
        <v>2498016032</v>
      </c>
      <c r="L1194" s="65">
        <f t="shared" si="403"/>
        <v>2505</v>
      </c>
    </row>
    <row r="1195" spans="2:12" ht="14.25" customHeight="1" x14ac:dyDescent="0.15">
      <c r="B1195" s="124" t="s">
        <v>523</v>
      </c>
      <c r="C1195" s="123" t="s">
        <v>317</v>
      </c>
      <c r="D1195" s="123">
        <v>6</v>
      </c>
      <c r="E1195" s="125">
        <v>734</v>
      </c>
      <c r="F1195" s="60" t="s">
        <v>627</v>
      </c>
      <c r="G1195" s="95">
        <f t="shared" si="405"/>
        <v>10.9</v>
      </c>
      <c r="H1195" s="92">
        <f t="shared" si="404"/>
        <v>8000</v>
      </c>
      <c r="I1195" s="58">
        <v>2</v>
      </c>
      <c r="J1195" s="98" t="s">
        <v>640</v>
      </c>
      <c r="K1195" s="97" t="str">
        <f t="shared" si="401"/>
        <v>2498036032</v>
      </c>
      <c r="L1195" s="65">
        <f t="shared" si="403"/>
        <v>2505</v>
      </c>
    </row>
    <row r="1196" spans="2:12" ht="14.25" customHeight="1" x14ac:dyDescent="0.15">
      <c r="B1196" s="124" t="s">
        <v>524</v>
      </c>
      <c r="C1196" s="123" t="s">
        <v>318</v>
      </c>
      <c r="D1196" s="123">
        <v>5</v>
      </c>
      <c r="E1196" s="125">
        <v>718</v>
      </c>
      <c r="F1196" s="60" t="s">
        <v>627</v>
      </c>
      <c r="G1196" s="95">
        <f t="shared" si="405"/>
        <v>10.9</v>
      </c>
      <c r="H1196" s="92">
        <f t="shared" si="404"/>
        <v>7826</v>
      </c>
      <c r="I1196" s="58">
        <v>2</v>
      </c>
      <c r="J1196" s="98" t="s">
        <v>640</v>
      </c>
      <c r="K1196" s="97" t="str">
        <f t="shared" ref="K1196:K1259" si="406">B1196&amp;D1196&amp;F1196&amp;I1196</f>
        <v>2498055032</v>
      </c>
      <c r="L1196" s="65">
        <f t="shared" si="403"/>
        <v>2150</v>
      </c>
    </row>
    <row r="1197" spans="2:12" ht="14.25" customHeight="1" x14ac:dyDescent="0.15">
      <c r="B1197" s="124" t="s">
        <v>525</v>
      </c>
      <c r="C1197" s="123" t="s">
        <v>319</v>
      </c>
      <c r="D1197" s="123">
        <v>5</v>
      </c>
      <c r="E1197" s="125">
        <v>646</v>
      </c>
      <c r="F1197" s="60" t="s">
        <v>627</v>
      </c>
      <c r="G1197" s="95">
        <f t="shared" si="405"/>
        <v>10.9</v>
      </c>
      <c r="H1197" s="92">
        <f t="shared" si="404"/>
        <v>7041</v>
      </c>
      <c r="I1197" s="58">
        <v>2</v>
      </c>
      <c r="J1197" s="98" t="s">
        <v>640</v>
      </c>
      <c r="K1197" s="97" t="str">
        <f t="shared" si="406"/>
        <v>2498075032</v>
      </c>
      <c r="L1197" s="65">
        <f t="shared" si="403"/>
        <v>2150</v>
      </c>
    </row>
    <row r="1198" spans="2:12" ht="14.25" customHeight="1" x14ac:dyDescent="0.15">
      <c r="B1198" s="124" t="s">
        <v>526</v>
      </c>
      <c r="C1198" s="123" t="s">
        <v>320</v>
      </c>
      <c r="D1198" s="123">
        <v>4</v>
      </c>
      <c r="E1198" s="125">
        <v>622</v>
      </c>
      <c r="F1198" s="60" t="s">
        <v>627</v>
      </c>
      <c r="G1198" s="95">
        <f t="shared" si="405"/>
        <v>10.9</v>
      </c>
      <c r="H1198" s="92">
        <f t="shared" si="404"/>
        <v>6779</v>
      </c>
      <c r="I1198" s="58">
        <v>2</v>
      </c>
      <c r="J1198" s="98" t="s">
        <v>640</v>
      </c>
      <c r="K1198" s="97" t="str">
        <f t="shared" si="406"/>
        <v>2498094032</v>
      </c>
      <c r="L1198" s="65">
        <f t="shared" si="403"/>
        <v>1790</v>
      </c>
    </row>
    <row r="1199" spans="2:12" ht="14.25" customHeight="1" x14ac:dyDescent="0.15">
      <c r="B1199" s="124" t="s">
        <v>527</v>
      </c>
      <c r="C1199" s="123" t="s">
        <v>321</v>
      </c>
      <c r="D1199" s="123">
        <v>4</v>
      </c>
      <c r="E1199" s="125">
        <v>560</v>
      </c>
      <c r="F1199" s="60" t="s">
        <v>627</v>
      </c>
      <c r="G1199" s="95">
        <f t="shared" si="405"/>
        <v>10.9</v>
      </c>
      <c r="H1199" s="92">
        <f t="shared" si="404"/>
        <v>6104</v>
      </c>
      <c r="I1199" s="58">
        <v>2</v>
      </c>
      <c r="J1199" s="98" t="s">
        <v>640</v>
      </c>
      <c r="K1199" s="97" t="str">
        <f t="shared" si="406"/>
        <v>2498114032</v>
      </c>
      <c r="L1199" s="65">
        <f t="shared" si="403"/>
        <v>1790</v>
      </c>
    </row>
    <row r="1200" spans="2:12" ht="14.25" customHeight="1" x14ac:dyDescent="0.15">
      <c r="B1200" s="124" t="s">
        <v>528</v>
      </c>
      <c r="C1200" s="123" t="s">
        <v>322</v>
      </c>
      <c r="D1200" s="123">
        <v>3</v>
      </c>
      <c r="E1200" s="125">
        <v>577</v>
      </c>
      <c r="F1200" s="60" t="s">
        <v>627</v>
      </c>
      <c r="G1200" s="95">
        <f t="shared" si="405"/>
        <v>10.9</v>
      </c>
      <c r="H1200" s="92">
        <f t="shared" si="404"/>
        <v>6289</v>
      </c>
      <c r="I1200" s="58">
        <v>2</v>
      </c>
      <c r="J1200" s="98" t="s">
        <v>640</v>
      </c>
      <c r="K1200" s="97" t="str">
        <f t="shared" si="406"/>
        <v>2498133032</v>
      </c>
      <c r="L1200" s="65">
        <f t="shared" si="403"/>
        <v>1630</v>
      </c>
    </row>
    <row r="1201" spans="2:12" ht="14.25" customHeight="1" x14ac:dyDescent="0.15">
      <c r="B1201" s="124" t="s">
        <v>529</v>
      </c>
      <c r="C1201" s="123" t="s">
        <v>323</v>
      </c>
      <c r="D1201" s="123">
        <v>3</v>
      </c>
      <c r="E1201" s="126">
        <v>519</v>
      </c>
      <c r="F1201" s="60" t="s">
        <v>627</v>
      </c>
      <c r="G1201" s="95">
        <f t="shared" si="405"/>
        <v>10.9</v>
      </c>
      <c r="H1201" s="92">
        <f t="shared" si="404"/>
        <v>5657</v>
      </c>
      <c r="I1201" s="58">
        <v>2</v>
      </c>
      <c r="J1201" s="98" t="s">
        <v>640</v>
      </c>
      <c r="K1201" s="97" t="str">
        <f t="shared" si="406"/>
        <v>2498153032</v>
      </c>
      <c r="L1201" s="65">
        <f t="shared" si="403"/>
        <v>1630</v>
      </c>
    </row>
    <row r="1202" spans="2:12" ht="14.25" customHeight="1" x14ac:dyDescent="0.15">
      <c r="B1202" s="124" t="s">
        <v>530</v>
      </c>
      <c r="C1202" s="123" t="s">
        <v>324</v>
      </c>
      <c r="D1202" s="123">
        <v>2</v>
      </c>
      <c r="E1202" s="125">
        <v>526</v>
      </c>
      <c r="F1202" s="60" t="s">
        <v>627</v>
      </c>
      <c r="G1202" s="95">
        <f t="shared" si="405"/>
        <v>10.9</v>
      </c>
      <c r="H1202" s="92">
        <f t="shared" si="404"/>
        <v>5733</v>
      </c>
      <c r="I1202" s="58">
        <v>2</v>
      </c>
      <c r="J1202" s="98" t="s">
        <v>640</v>
      </c>
      <c r="K1202" s="97" t="str">
        <f t="shared" si="406"/>
        <v>2498172032</v>
      </c>
      <c r="L1202" s="65">
        <f t="shared" si="403"/>
        <v>1445</v>
      </c>
    </row>
    <row r="1203" spans="2:12" ht="14.25" customHeight="1" x14ac:dyDescent="0.15">
      <c r="B1203" s="124" t="s">
        <v>531</v>
      </c>
      <c r="C1203" s="123" t="s">
        <v>325</v>
      </c>
      <c r="D1203" s="123">
        <v>2</v>
      </c>
      <c r="E1203" s="125">
        <v>473</v>
      </c>
      <c r="F1203" s="60" t="s">
        <v>627</v>
      </c>
      <c r="G1203" s="95">
        <f t="shared" si="405"/>
        <v>10.9</v>
      </c>
      <c r="H1203" s="92">
        <f t="shared" si="404"/>
        <v>5155</v>
      </c>
      <c r="I1203" s="58">
        <v>2</v>
      </c>
      <c r="J1203" s="98" t="s">
        <v>640</v>
      </c>
      <c r="K1203" s="97" t="str">
        <f t="shared" si="406"/>
        <v>2498192032</v>
      </c>
      <c r="L1203" s="65">
        <f t="shared" si="403"/>
        <v>1445</v>
      </c>
    </row>
    <row r="1204" spans="2:12" ht="14.25" customHeight="1" x14ac:dyDescent="0.15">
      <c r="B1204" s="124" t="s">
        <v>530</v>
      </c>
      <c r="C1204" s="123" t="s">
        <v>728</v>
      </c>
      <c r="D1204" s="123">
        <v>1</v>
      </c>
      <c r="E1204" s="125">
        <v>526</v>
      </c>
      <c r="F1204" s="60" t="s">
        <v>627</v>
      </c>
      <c r="G1204" s="95">
        <f t="shared" si="405"/>
        <v>10.9</v>
      </c>
      <c r="H1204" s="92">
        <f t="shared" si="404"/>
        <v>5733</v>
      </c>
      <c r="I1204" s="58">
        <v>2</v>
      </c>
      <c r="J1204" s="98" t="s">
        <v>640</v>
      </c>
      <c r="K1204" s="97" t="str">
        <f t="shared" si="406"/>
        <v>2498171032</v>
      </c>
      <c r="L1204" s="65">
        <f t="shared" si="403"/>
        <v>35</v>
      </c>
    </row>
    <row r="1205" spans="2:12" ht="14.25" customHeight="1" x14ac:dyDescent="0.15">
      <c r="B1205" s="124" t="s">
        <v>531</v>
      </c>
      <c r="C1205" s="123" t="s">
        <v>729</v>
      </c>
      <c r="D1205" s="123">
        <v>1</v>
      </c>
      <c r="E1205" s="125">
        <v>473</v>
      </c>
      <c r="F1205" s="60" t="s">
        <v>627</v>
      </c>
      <c r="G1205" s="95">
        <f t="shared" si="405"/>
        <v>10.9</v>
      </c>
      <c r="H1205" s="92">
        <f t="shared" si="404"/>
        <v>5155</v>
      </c>
      <c r="I1205" s="58">
        <v>2</v>
      </c>
      <c r="J1205" s="98" t="s">
        <v>640</v>
      </c>
      <c r="K1205" s="97" t="str">
        <f t="shared" si="406"/>
        <v>2498191032</v>
      </c>
      <c r="L1205" s="65">
        <f t="shared" si="403"/>
        <v>35</v>
      </c>
    </row>
    <row r="1206" spans="2:12" ht="14.25" customHeight="1" x14ac:dyDescent="0.15">
      <c r="B1206" s="87" t="s">
        <v>532</v>
      </c>
      <c r="C1206" s="32" t="s">
        <v>730</v>
      </c>
      <c r="D1206" s="32">
        <v>6</v>
      </c>
      <c r="E1206" s="127">
        <v>591</v>
      </c>
      <c r="F1206" s="60" t="s">
        <v>627</v>
      </c>
      <c r="G1206" s="95">
        <f t="shared" si="405"/>
        <v>10.9</v>
      </c>
      <c r="H1206" s="92">
        <f t="shared" si="404"/>
        <v>6441</v>
      </c>
      <c r="I1206" s="58">
        <v>2</v>
      </c>
      <c r="J1206" s="98" t="s">
        <v>640</v>
      </c>
      <c r="K1206" s="97" t="str">
        <f t="shared" si="406"/>
        <v>2498216032</v>
      </c>
      <c r="L1206" s="65">
        <f t="shared" si="403"/>
        <v>1863</v>
      </c>
    </row>
    <row r="1207" spans="2:12" ht="14.25" customHeight="1" x14ac:dyDescent="0.15">
      <c r="B1207" s="87" t="s">
        <v>533</v>
      </c>
      <c r="C1207" s="32" t="s">
        <v>326</v>
      </c>
      <c r="D1207" s="32">
        <v>6</v>
      </c>
      <c r="E1207" s="127">
        <v>532</v>
      </c>
      <c r="F1207" s="60" t="s">
        <v>627</v>
      </c>
      <c r="G1207" s="95">
        <f t="shared" si="405"/>
        <v>10.9</v>
      </c>
      <c r="H1207" s="92">
        <f t="shared" si="404"/>
        <v>5798</v>
      </c>
      <c r="I1207" s="58">
        <v>2</v>
      </c>
      <c r="J1207" s="98" t="s">
        <v>640</v>
      </c>
      <c r="K1207" s="97" t="str">
        <f t="shared" si="406"/>
        <v>2498236032</v>
      </c>
      <c r="L1207" s="65">
        <f t="shared" si="403"/>
        <v>1863</v>
      </c>
    </row>
    <row r="1208" spans="2:12" ht="14.25" customHeight="1" x14ac:dyDescent="0.15">
      <c r="B1208" s="87" t="s">
        <v>534</v>
      </c>
      <c r="C1208" s="32" t="s">
        <v>327</v>
      </c>
      <c r="D1208" s="32">
        <v>5</v>
      </c>
      <c r="E1208" s="127">
        <v>539</v>
      </c>
      <c r="F1208" s="60" t="s">
        <v>627</v>
      </c>
      <c r="G1208" s="95">
        <f t="shared" si="405"/>
        <v>10.9</v>
      </c>
      <c r="H1208" s="92">
        <f t="shared" si="404"/>
        <v>5875</v>
      </c>
      <c r="I1208" s="58">
        <v>2</v>
      </c>
      <c r="J1208" s="98" t="s">
        <v>640</v>
      </c>
      <c r="K1208" s="97" t="str">
        <f t="shared" si="406"/>
        <v>2498255032</v>
      </c>
      <c r="L1208" s="65">
        <f t="shared" si="403"/>
        <v>1429</v>
      </c>
    </row>
    <row r="1209" spans="2:12" ht="14.25" customHeight="1" x14ac:dyDescent="0.15">
      <c r="B1209" s="87" t="s">
        <v>535</v>
      </c>
      <c r="C1209" s="32" t="s">
        <v>328</v>
      </c>
      <c r="D1209" s="32">
        <v>5</v>
      </c>
      <c r="E1209" s="127">
        <v>485</v>
      </c>
      <c r="F1209" s="60" t="s">
        <v>627</v>
      </c>
      <c r="G1209" s="95">
        <f t="shared" si="405"/>
        <v>10.9</v>
      </c>
      <c r="H1209" s="92">
        <f t="shared" si="404"/>
        <v>5286</v>
      </c>
      <c r="I1209" s="58">
        <v>2</v>
      </c>
      <c r="J1209" s="98" t="s">
        <v>640</v>
      </c>
      <c r="K1209" s="97" t="str">
        <f t="shared" si="406"/>
        <v>2498275032</v>
      </c>
      <c r="L1209" s="65">
        <f t="shared" si="403"/>
        <v>1429</v>
      </c>
    </row>
    <row r="1210" spans="2:12" ht="14.25" customHeight="1" x14ac:dyDescent="0.15">
      <c r="B1210" s="87" t="s">
        <v>536</v>
      </c>
      <c r="C1210" s="32" t="s">
        <v>329</v>
      </c>
      <c r="D1210" s="32">
        <v>4</v>
      </c>
      <c r="E1210" s="127">
        <v>391</v>
      </c>
      <c r="F1210" s="60" t="s">
        <v>627</v>
      </c>
      <c r="G1210" s="95">
        <f t="shared" si="405"/>
        <v>10.9</v>
      </c>
      <c r="H1210" s="92">
        <f t="shared" si="404"/>
        <v>4261</v>
      </c>
      <c r="I1210" s="58">
        <v>2</v>
      </c>
      <c r="J1210" s="98" t="s">
        <v>640</v>
      </c>
      <c r="K1210" s="97" t="str">
        <f t="shared" si="406"/>
        <v>2498294032</v>
      </c>
      <c r="L1210" s="65">
        <f t="shared" si="403"/>
        <v>2476</v>
      </c>
    </row>
    <row r="1211" spans="2:12" ht="14.25" customHeight="1" x14ac:dyDescent="0.15">
      <c r="B1211" s="87" t="s">
        <v>537</v>
      </c>
      <c r="C1211" s="32" t="s">
        <v>330</v>
      </c>
      <c r="D1211" s="32">
        <v>4</v>
      </c>
      <c r="E1211" s="127">
        <v>352</v>
      </c>
      <c r="F1211" s="60" t="s">
        <v>627</v>
      </c>
      <c r="G1211" s="95">
        <f t="shared" si="405"/>
        <v>10.9</v>
      </c>
      <c r="H1211" s="92">
        <f t="shared" si="404"/>
        <v>3836</v>
      </c>
      <c r="I1211" s="58">
        <v>2</v>
      </c>
      <c r="J1211" s="98" t="s">
        <v>640</v>
      </c>
      <c r="K1211" s="97" t="str">
        <f t="shared" si="406"/>
        <v>2498314032</v>
      </c>
      <c r="L1211" s="65">
        <f t="shared" si="403"/>
        <v>2476</v>
      </c>
    </row>
    <row r="1212" spans="2:12" ht="14.25" customHeight="1" x14ac:dyDescent="0.15">
      <c r="B1212" s="87" t="s">
        <v>538</v>
      </c>
      <c r="C1212" s="32" t="s">
        <v>331</v>
      </c>
      <c r="D1212" s="32">
        <v>3</v>
      </c>
      <c r="E1212" s="127">
        <v>338</v>
      </c>
      <c r="F1212" s="60" t="s">
        <v>627</v>
      </c>
      <c r="G1212" s="95">
        <f t="shared" si="405"/>
        <v>10.9</v>
      </c>
      <c r="H1212" s="92">
        <f t="shared" si="404"/>
        <v>3684</v>
      </c>
      <c r="I1212" s="58">
        <v>2</v>
      </c>
      <c r="J1212" s="98" t="s">
        <v>640</v>
      </c>
      <c r="K1212" s="97" t="str">
        <f t="shared" si="406"/>
        <v>2498333032</v>
      </c>
      <c r="L1212" s="65">
        <f t="shared" si="403"/>
        <v>2735</v>
      </c>
    </row>
    <row r="1213" spans="2:12" ht="14.25" customHeight="1" x14ac:dyDescent="0.15">
      <c r="B1213" s="87" t="s">
        <v>539</v>
      </c>
      <c r="C1213" s="32" t="s">
        <v>332</v>
      </c>
      <c r="D1213" s="32">
        <v>3</v>
      </c>
      <c r="E1213" s="127">
        <v>304</v>
      </c>
      <c r="F1213" s="60" t="s">
        <v>627</v>
      </c>
      <c r="G1213" s="95">
        <f t="shared" si="405"/>
        <v>10.9</v>
      </c>
      <c r="H1213" s="92">
        <f t="shared" si="404"/>
        <v>3313</v>
      </c>
      <c r="I1213" s="58">
        <v>2</v>
      </c>
      <c r="J1213" s="98" t="s">
        <v>640</v>
      </c>
      <c r="K1213" s="97" t="str">
        <f t="shared" si="406"/>
        <v>2498353032</v>
      </c>
      <c r="L1213" s="65">
        <f t="shared" si="403"/>
        <v>2735</v>
      </c>
    </row>
    <row r="1214" spans="2:12" ht="14.25" customHeight="1" x14ac:dyDescent="0.15">
      <c r="B1214" s="87" t="s">
        <v>540</v>
      </c>
      <c r="C1214" s="32" t="s">
        <v>333</v>
      </c>
      <c r="D1214" s="32">
        <v>2</v>
      </c>
      <c r="E1214" s="127">
        <v>289</v>
      </c>
      <c r="F1214" s="60" t="s">
        <v>627</v>
      </c>
      <c r="G1214" s="95">
        <f t="shared" si="405"/>
        <v>10.9</v>
      </c>
      <c r="H1214" s="92">
        <f t="shared" si="404"/>
        <v>3150</v>
      </c>
      <c r="I1214" s="58">
        <v>2</v>
      </c>
      <c r="J1214" s="98" t="s">
        <v>640</v>
      </c>
      <c r="K1214" s="97" t="str">
        <f t="shared" si="406"/>
        <v>2498372032</v>
      </c>
      <c r="L1214" s="65">
        <f t="shared" si="403"/>
        <v>2816</v>
      </c>
    </row>
    <row r="1215" spans="2:12" ht="14.25" customHeight="1" x14ac:dyDescent="0.15">
      <c r="B1215" s="87" t="s">
        <v>541</v>
      </c>
      <c r="C1215" s="32" t="s">
        <v>334</v>
      </c>
      <c r="D1215" s="32">
        <v>2</v>
      </c>
      <c r="E1215" s="127">
        <v>260</v>
      </c>
      <c r="F1215" s="60" t="s">
        <v>627</v>
      </c>
      <c r="G1215" s="95">
        <f t="shared" si="405"/>
        <v>10.9</v>
      </c>
      <c r="H1215" s="92">
        <f t="shared" si="404"/>
        <v>2834</v>
      </c>
      <c r="I1215" s="58">
        <v>2</v>
      </c>
      <c r="J1215" s="98" t="s">
        <v>640</v>
      </c>
      <c r="K1215" s="97" t="str">
        <f t="shared" si="406"/>
        <v>2498392032</v>
      </c>
      <c r="L1215" s="65">
        <f t="shared" si="403"/>
        <v>2816</v>
      </c>
    </row>
    <row r="1216" spans="2:12" ht="14.25" customHeight="1" x14ac:dyDescent="0.15">
      <c r="B1216" s="87" t="s">
        <v>540</v>
      </c>
      <c r="C1216" s="32" t="s">
        <v>731</v>
      </c>
      <c r="D1216" s="32">
        <v>1</v>
      </c>
      <c r="E1216" s="127">
        <v>289</v>
      </c>
      <c r="F1216" s="60" t="s">
        <v>627</v>
      </c>
      <c r="G1216" s="95">
        <f t="shared" si="405"/>
        <v>10.9</v>
      </c>
      <c r="H1216" s="92">
        <f t="shared" si="404"/>
        <v>3150</v>
      </c>
      <c r="I1216" s="58">
        <v>2</v>
      </c>
      <c r="J1216" s="98" t="s">
        <v>640</v>
      </c>
      <c r="K1216" s="97" t="str">
        <f t="shared" si="406"/>
        <v>2498371032</v>
      </c>
      <c r="L1216" s="65">
        <f t="shared" si="403"/>
        <v>96</v>
      </c>
    </row>
    <row r="1217" spans="2:12" ht="14.25" customHeight="1" x14ac:dyDescent="0.15">
      <c r="B1217" s="87" t="s">
        <v>541</v>
      </c>
      <c r="C1217" s="32" t="s">
        <v>732</v>
      </c>
      <c r="D1217" s="32">
        <v>1</v>
      </c>
      <c r="E1217" s="127">
        <v>260</v>
      </c>
      <c r="F1217" s="60" t="s">
        <v>627</v>
      </c>
      <c r="G1217" s="95">
        <f t="shared" si="405"/>
        <v>10.9</v>
      </c>
      <c r="H1217" s="92">
        <f t="shared" si="404"/>
        <v>2834</v>
      </c>
      <c r="I1217" s="58">
        <v>2</v>
      </c>
      <c r="J1217" s="98" t="s">
        <v>640</v>
      </c>
      <c r="K1217" s="97" t="str">
        <f t="shared" si="406"/>
        <v>2498391032</v>
      </c>
      <c r="L1217" s="65">
        <f t="shared" si="403"/>
        <v>96</v>
      </c>
    </row>
    <row r="1218" spans="2:12" ht="14.25" customHeight="1" x14ac:dyDescent="0.15">
      <c r="B1218" s="87" t="s">
        <v>542</v>
      </c>
      <c r="C1218" s="32" t="s">
        <v>335</v>
      </c>
      <c r="D1218" s="32">
        <v>3</v>
      </c>
      <c r="E1218" s="127">
        <v>718</v>
      </c>
      <c r="F1218" s="60" t="s">
        <v>627</v>
      </c>
      <c r="G1218" s="95">
        <f t="shared" si="405"/>
        <v>10.9</v>
      </c>
      <c r="H1218" s="92">
        <f t="shared" si="404"/>
        <v>7826</v>
      </c>
      <c r="I1218" s="58">
        <v>2</v>
      </c>
      <c r="J1218" s="98" t="s">
        <v>640</v>
      </c>
      <c r="K1218" s="97" t="str">
        <f t="shared" si="406"/>
        <v>2498413032</v>
      </c>
      <c r="L1218" s="65">
        <f t="shared" si="403"/>
        <v>2150</v>
      </c>
    </row>
    <row r="1219" spans="2:12" ht="14.25" customHeight="1" x14ac:dyDescent="0.15">
      <c r="B1219" s="87" t="s">
        <v>543</v>
      </c>
      <c r="C1219" s="32" t="s">
        <v>336</v>
      </c>
      <c r="D1219" s="32">
        <v>3</v>
      </c>
      <c r="E1219" s="127">
        <v>646</v>
      </c>
      <c r="F1219" s="60" t="s">
        <v>627</v>
      </c>
      <c r="G1219" s="95">
        <f t="shared" si="405"/>
        <v>10.9</v>
      </c>
      <c r="H1219" s="92">
        <f t="shared" si="404"/>
        <v>7041</v>
      </c>
      <c r="I1219" s="58">
        <v>2</v>
      </c>
      <c r="J1219" s="98" t="s">
        <v>640</v>
      </c>
      <c r="K1219" s="97" t="str">
        <f t="shared" si="406"/>
        <v>2498433032</v>
      </c>
      <c r="L1219" s="65">
        <f t="shared" si="403"/>
        <v>2150</v>
      </c>
    </row>
    <row r="1220" spans="2:12" ht="14.25" customHeight="1" x14ac:dyDescent="0.15">
      <c r="B1220" s="87" t="s">
        <v>544</v>
      </c>
      <c r="C1220" s="32" t="s">
        <v>337</v>
      </c>
      <c r="D1220" s="32">
        <v>2</v>
      </c>
      <c r="E1220" s="127">
        <v>601</v>
      </c>
      <c r="F1220" s="60" t="s">
        <v>627</v>
      </c>
      <c r="G1220" s="95">
        <f t="shared" si="405"/>
        <v>10.9</v>
      </c>
      <c r="H1220" s="92">
        <f t="shared" si="404"/>
        <v>6550</v>
      </c>
      <c r="I1220" s="58">
        <v>2</v>
      </c>
      <c r="J1220" s="98" t="s">
        <v>640</v>
      </c>
      <c r="K1220" s="97" t="str">
        <f t="shared" si="406"/>
        <v>2498452032</v>
      </c>
      <c r="L1220" s="65">
        <f t="shared" si="403"/>
        <v>1280</v>
      </c>
    </row>
    <row r="1221" spans="2:12" ht="14.25" customHeight="1" x14ac:dyDescent="0.15">
      <c r="B1221" s="87" t="s">
        <v>545</v>
      </c>
      <c r="C1221" s="32" t="s">
        <v>338</v>
      </c>
      <c r="D1221" s="32">
        <v>2</v>
      </c>
      <c r="E1221" s="127">
        <v>541</v>
      </c>
      <c r="F1221" s="60" t="s">
        <v>627</v>
      </c>
      <c r="G1221" s="95">
        <f t="shared" si="405"/>
        <v>10.9</v>
      </c>
      <c r="H1221" s="92">
        <f t="shared" si="404"/>
        <v>5896</v>
      </c>
      <c r="I1221" s="58">
        <v>2</v>
      </c>
      <c r="J1221" s="98" t="s">
        <v>640</v>
      </c>
      <c r="K1221" s="97" t="str">
        <f t="shared" si="406"/>
        <v>2498472032</v>
      </c>
      <c r="L1221" s="65">
        <f t="shared" si="403"/>
        <v>1280</v>
      </c>
    </row>
    <row r="1222" spans="2:12" ht="14.25" customHeight="1" x14ac:dyDescent="0.15">
      <c r="B1222" s="87" t="s">
        <v>546</v>
      </c>
      <c r="C1222" s="32" t="s">
        <v>339</v>
      </c>
      <c r="D1222" s="32">
        <v>1</v>
      </c>
      <c r="E1222" s="127">
        <v>526</v>
      </c>
      <c r="F1222" s="60" t="s">
        <v>627</v>
      </c>
      <c r="G1222" s="95">
        <f t="shared" si="405"/>
        <v>10.9</v>
      </c>
      <c r="H1222" s="92">
        <f t="shared" si="404"/>
        <v>5733</v>
      </c>
      <c r="I1222" s="58">
        <v>2</v>
      </c>
      <c r="J1222" s="98" t="s">
        <v>640</v>
      </c>
      <c r="K1222" s="97" t="str">
        <f t="shared" si="406"/>
        <v>2498491032</v>
      </c>
      <c r="L1222" s="65">
        <f t="shared" si="403"/>
        <v>35</v>
      </c>
    </row>
    <row r="1223" spans="2:12" ht="14.25" customHeight="1" x14ac:dyDescent="0.15">
      <c r="B1223" s="87" t="s">
        <v>547</v>
      </c>
      <c r="C1223" s="32" t="s">
        <v>340</v>
      </c>
      <c r="D1223" s="32">
        <v>1</v>
      </c>
      <c r="E1223" s="127">
        <v>473</v>
      </c>
      <c r="F1223" s="60" t="s">
        <v>627</v>
      </c>
      <c r="G1223" s="95">
        <f t="shared" si="405"/>
        <v>10.9</v>
      </c>
      <c r="H1223" s="92">
        <f t="shared" si="404"/>
        <v>5155</v>
      </c>
      <c r="I1223" s="58">
        <v>2</v>
      </c>
      <c r="J1223" s="98" t="s">
        <v>640</v>
      </c>
      <c r="K1223" s="97" t="str">
        <f t="shared" si="406"/>
        <v>2498511032</v>
      </c>
      <c r="L1223" s="65">
        <f t="shared" ref="L1223:L1247" si="407">L1043</f>
        <v>35</v>
      </c>
    </row>
    <row r="1224" spans="2:12" ht="14.25" customHeight="1" x14ac:dyDescent="0.15">
      <c r="B1224" s="87" t="s">
        <v>548</v>
      </c>
      <c r="C1224" s="32" t="s">
        <v>341</v>
      </c>
      <c r="D1224" s="32">
        <v>3</v>
      </c>
      <c r="E1224" s="127">
        <v>539</v>
      </c>
      <c r="F1224" s="60" t="s">
        <v>627</v>
      </c>
      <c r="G1224" s="95">
        <f t="shared" si="405"/>
        <v>10.9</v>
      </c>
      <c r="H1224" s="92">
        <f t="shared" si="404"/>
        <v>5875</v>
      </c>
      <c r="I1224" s="58">
        <v>2</v>
      </c>
      <c r="J1224" s="98" t="s">
        <v>640</v>
      </c>
      <c r="K1224" s="97" t="str">
        <f t="shared" si="406"/>
        <v>2498533032</v>
      </c>
      <c r="L1224" s="65">
        <f t="shared" si="407"/>
        <v>1429</v>
      </c>
    </row>
    <row r="1225" spans="2:12" ht="14.25" customHeight="1" x14ac:dyDescent="0.15">
      <c r="B1225" s="87" t="s">
        <v>549</v>
      </c>
      <c r="C1225" s="32" t="s">
        <v>342</v>
      </c>
      <c r="D1225" s="32">
        <v>3</v>
      </c>
      <c r="E1225" s="127">
        <v>485</v>
      </c>
      <c r="F1225" s="60" t="s">
        <v>627</v>
      </c>
      <c r="G1225" s="95">
        <f t="shared" si="405"/>
        <v>10.9</v>
      </c>
      <c r="H1225" s="92">
        <f t="shared" si="404"/>
        <v>5286</v>
      </c>
      <c r="I1225" s="58">
        <v>2</v>
      </c>
      <c r="J1225" s="98" t="s">
        <v>640</v>
      </c>
      <c r="K1225" s="97" t="str">
        <f t="shared" si="406"/>
        <v>2498553032</v>
      </c>
      <c r="L1225" s="65">
        <f t="shared" si="407"/>
        <v>1429</v>
      </c>
    </row>
    <row r="1226" spans="2:12" ht="14.25" customHeight="1" x14ac:dyDescent="0.15">
      <c r="B1226" s="87" t="s">
        <v>550</v>
      </c>
      <c r="C1226" s="32" t="s">
        <v>343</v>
      </c>
      <c r="D1226" s="32">
        <v>2</v>
      </c>
      <c r="E1226" s="127">
        <v>365</v>
      </c>
      <c r="F1226" s="60" t="s">
        <v>627</v>
      </c>
      <c r="G1226" s="95">
        <f t="shared" si="405"/>
        <v>10.9</v>
      </c>
      <c r="H1226" s="92">
        <f t="shared" si="404"/>
        <v>3978</v>
      </c>
      <c r="I1226" s="58">
        <v>2</v>
      </c>
      <c r="J1226" s="98" t="s">
        <v>640</v>
      </c>
      <c r="K1226" s="97" t="str">
        <f t="shared" si="406"/>
        <v>2498572032</v>
      </c>
      <c r="L1226" s="65">
        <f t="shared" si="407"/>
        <v>2320</v>
      </c>
    </row>
    <row r="1227" spans="2:12" ht="14.25" customHeight="1" x14ac:dyDescent="0.15">
      <c r="B1227" s="87" t="s">
        <v>551</v>
      </c>
      <c r="C1227" s="32" t="s">
        <v>344</v>
      </c>
      <c r="D1227" s="32">
        <v>2</v>
      </c>
      <c r="E1227" s="127">
        <v>329</v>
      </c>
      <c r="F1227" s="60" t="s">
        <v>627</v>
      </c>
      <c r="G1227" s="95">
        <f t="shared" si="405"/>
        <v>10.9</v>
      </c>
      <c r="H1227" s="92">
        <f t="shared" si="404"/>
        <v>3586</v>
      </c>
      <c r="I1227" s="58">
        <v>2</v>
      </c>
      <c r="J1227" s="98" t="s">
        <v>640</v>
      </c>
      <c r="K1227" s="97" t="str">
        <f t="shared" si="406"/>
        <v>2498592032</v>
      </c>
      <c r="L1227" s="65">
        <f t="shared" si="407"/>
        <v>2320</v>
      </c>
    </row>
    <row r="1228" spans="2:12" ht="14.25" customHeight="1" x14ac:dyDescent="0.15">
      <c r="B1228" s="87" t="s">
        <v>552</v>
      </c>
      <c r="C1228" s="32" t="s">
        <v>733</v>
      </c>
      <c r="D1228" s="32">
        <v>1</v>
      </c>
      <c r="E1228" s="127">
        <v>288</v>
      </c>
      <c r="F1228" s="60" t="s">
        <v>627</v>
      </c>
      <c r="G1228" s="95">
        <f t="shared" si="405"/>
        <v>10.9</v>
      </c>
      <c r="H1228" s="92">
        <f t="shared" si="404"/>
        <v>3139</v>
      </c>
      <c r="I1228" s="58">
        <v>2</v>
      </c>
      <c r="J1228" s="98" t="s">
        <v>640</v>
      </c>
      <c r="K1228" s="97" t="str">
        <f t="shared" si="406"/>
        <v>2498611032</v>
      </c>
      <c r="L1228" s="65">
        <f t="shared" si="407"/>
        <v>96</v>
      </c>
    </row>
    <row r="1229" spans="2:12" ht="14.25" customHeight="1" x14ac:dyDescent="0.15">
      <c r="B1229" s="87" t="s">
        <v>553</v>
      </c>
      <c r="C1229" s="32" t="s">
        <v>345</v>
      </c>
      <c r="D1229" s="32">
        <v>1</v>
      </c>
      <c r="E1229" s="127">
        <v>259</v>
      </c>
      <c r="F1229" s="60" t="s">
        <v>627</v>
      </c>
      <c r="G1229" s="95">
        <f t="shared" si="405"/>
        <v>10.9</v>
      </c>
      <c r="H1229" s="92">
        <f t="shared" si="404"/>
        <v>2823</v>
      </c>
      <c r="I1229" s="58">
        <v>2</v>
      </c>
      <c r="J1229" s="98" t="s">
        <v>640</v>
      </c>
      <c r="K1229" s="97" t="str">
        <f t="shared" si="406"/>
        <v>2498631032</v>
      </c>
      <c r="L1229" s="65">
        <f t="shared" si="407"/>
        <v>96</v>
      </c>
    </row>
    <row r="1230" spans="2:12" ht="14.25" customHeight="1" x14ac:dyDescent="0.15">
      <c r="B1230" s="124" t="s">
        <v>794</v>
      </c>
      <c r="C1230" s="88" t="s">
        <v>734</v>
      </c>
      <c r="D1230" s="32">
        <v>6</v>
      </c>
      <c r="E1230" s="125">
        <v>775</v>
      </c>
      <c r="F1230" s="60" t="s">
        <v>627</v>
      </c>
      <c r="G1230" s="95">
        <f t="shared" si="405"/>
        <v>10.9</v>
      </c>
      <c r="H1230" s="92">
        <f t="shared" si="404"/>
        <v>8447</v>
      </c>
      <c r="I1230" s="58">
        <v>2</v>
      </c>
      <c r="J1230" s="98" t="s">
        <v>640</v>
      </c>
      <c r="K1230" s="97" t="str">
        <f t="shared" si="406"/>
        <v>2498706032</v>
      </c>
      <c r="L1230" s="65">
        <f t="shared" si="407"/>
        <v>2505</v>
      </c>
    </row>
    <row r="1231" spans="2:12" ht="14.25" customHeight="1" x14ac:dyDescent="0.15">
      <c r="B1231" s="124" t="s">
        <v>795</v>
      </c>
      <c r="C1231" s="88" t="s">
        <v>735</v>
      </c>
      <c r="D1231" s="32">
        <v>6</v>
      </c>
      <c r="E1231" s="125">
        <v>698</v>
      </c>
      <c r="F1231" s="60" t="s">
        <v>627</v>
      </c>
      <c r="G1231" s="95">
        <f t="shared" si="405"/>
        <v>10.9</v>
      </c>
      <c r="H1231" s="92">
        <f t="shared" si="404"/>
        <v>7608</v>
      </c>
      <c r="I1231" s="58">
        <v>2</v>
      </c>
      <c r="J1231" s="98" t="s">
        <v>640</v>
      </c>
      <c r="K1231" s="97" t="str">
        <f t="shared" si="406"/>
        <v>2498716032</v>
      </c>
      <c r="L1231" s="65">
        <f t="shared" si="407"/>
        <v>2505</v>
      </c>
    </row>
    <row r="1232" spans="2:12" ht="14.25" customHeight="1" x14ac:dyDescent="0.15">
      <c r="B1232" s="124" t="s">
        <v>796</v>
      </c>
      <c r="C1232" s="88" t="s">
        <v>736</v>
      </c>
      <c r="D1232" s="32">
        <v>5</v>
      </c>
      <c r="E1232" s="125">
        <v>684</v>
      </c>
      <c r="F1232" s="60" t="s">
        <v>627</v>
      </c>
      <c r="G1232" s="95">
        <f t="shared" si="405"/>
        <v>10.9</v>
      </c>
      <c r="H1232" s="92">
        <f t="shared" si="404"/>
        <v>7455</v>
      </c>
      <c r="I1232" s="58">
        <v>2</v>
      </c>
      <c r="J1232" s="98" t="s">
        <v>640</v>
      </c>
      <c r="K1232" s="97" t="str">
        <f t="shared" si="406"/>
        <v>2498725032</v>
      </c>
      <c r="L1232" s="65">
        <f t="shared" si="407"/>
        <v>2150</v>
      </c>
    </row>
    <row r="1233" spans="2:12" ht="14.25" customHeight="1" x14ac:dyDescent="0.15">
      <c r="B1233" s="124" t="s">
        <v>797</v>
      </c>
      <c r="C1233" s="88" t="s">
        <v>737</v>
      </c>
      <c r="D1233" s="32">
        <v>5</v>
      </c>
      <c r="E1233" s="125">
        <v>616</v>
      </c>
      <c r="F1233" s="60" t="s">
        <v>627</v>
      </c>
      <c r="G1233" s="95">
        <f t="shared" si="405"/>
        <v>10.9</v>
      </c>
      <c r="H1233" s="92">
        <f t="shared" si="404"/>
        <v>6714</v>
      </c>
      <c r="I1233" s="58">
        <v>2</v>
      </c>
      <c r="J1233" s="98" t="s">
        <v>640</v>
      </c>
      <c r="K1233" s="97" t="str">
        <f t="shared" si="406"/>
        <v>2498735032</v>
      </c>
      <c r="L1233" s="65">
        <f t="shared" si="407"/>
        <v>2150</v>
      </c>
    </row>
    <row r="1234" spans="2:12" ht="14.25" customHeight="1" x14ac:dyDescent="0.15">
      <c r="B1234" s="124" t="s">
        <v>798</v>
      </c>
      <c r="C1234" s="88" t="s">
        <v>738</v>
      </c>
      <c r="D1234" s="32">
        <v>4</v>
      </c>
      <c r="E1234" s="125">
        <v>592</v>
      </c>
      <c r="F1234" s="60" t="s">
        <v>627</v>
      </c>
      <c r="G1234" s="95">
        <f t="shared" si="405"/>
        <v>10.9</v>
      </c>
      <c r="H1234" s="92">
        <f t="shared" si="404"/>
        <v>6452</v>
      </c>
      <c r="I1234" s="58">
        <v>2</v>
      </c>
      <c r="J1234" s="98" t="s">
        <v>640</v>
      </c>
      <c r="K1234" s="97" t="str">
        <f t="shared" si="406"/>
        <v>2498744032</v>
      </c>
      <c r="L1234" s="65">
        <f t="shared" si="407"/>
        <v>1790</v>
      </c>
    </row>
    <row r="1235" spans="2:12" ht="14.25" customHeight="1" x14ac:dyDescent="0.15">
      <c r="B1235" s="124" t="s">
        <v>799</v>
      </c>
      <c r="C1235" s="88" t="s">
        <v>739</v>
      </c>
      <c r="D1235" s="32">
        <v>4</v>
      </c>
      <c r="E1235" s="125">
        <v>533</v>
      </c>
      <c r="F1235" s="60" t="s">
        <v>627</v>
      </c>
      <c r="G1235" s="95">
        <f t="shared" si="405"/>
        <v>10.9</v>
      </c>
      <c r="H1235" s="92">
        <f t="shared" ref="H1235:H1298" si="408">ROUNDDOWN(E1235*G1235,0)</f>
        <v>5809</v>
      </c>
      <c r="I1235" s="58">
        <v>2</v>
      </c>
      <c r="J1235" s="98" t="s">
        <v>640</v>
      </c>
      <c r="K1235" s="97" t="str">
        <f t="shared" si="406"/>
        <v>2498754032</v>
      </c>
      <c r="L1235" s="65">
        <f t="shared" si="407"/>
        <v>1790</v>
      </c>
    </row>
    <row r="1236" spans="2:12" ht="14.25" customHeight="1" x14ac:dyDescent="0.15">
      <c r="B1236" s="124" t="s">
        <v>800</v>
      </c>
      <c r="C1236" s="88" t="s">
        <v>740</v>
      </c>
      <c r="D1236" s="32">
        <v>3</v>
      </c>
      <c r="E1236" s="125">
        <v>549</v>
      </c>
      <c r="F1236" s="60" t="s">
        <v>627</v>
      </c>
      <c r="G1236" s="95">
        <f t="shared" ref="G1236:G1299" si="409">G$978</f>
        <v>10.9</v>
      </c>
      <c r="H1236" s="92">
        <f t="shared" si="408"/>
        <v>5984</v>
      </c>
      <c r="I1236" s="58">
        <v>2</v>
      </c>
      <c r="J1236" s="98" t="s">
        <v>640</v>
      </c>
      <c r="K1236" s="97" t="str">
        <f t="shared" si="406"/>
        <v>2498763032</v>
      </c>
      <c r="L1236" s="65">
        <f t="shared" si="407"/>
        <v>1630</v>
      </c>
    </row>
    <row r="1237" spans="2:12" ht="14.25" customHeight="1" x14ac:dyDescent="0.15">
      <c r="B1237" s="124" t="s">
        <v>801</v>
      </c>
      <c r="C1237" s="88" t="s">
        <v>741</v>
      </c>
      <c r="D1237" s="32">
        <v>3</v>
      </c>
      <c r="E1237" s="125">
        <v>494</v>
      </c>
      <c r="F1237" s="60" t="s">
        <v>627</v>
      </c>
      <c r="G1237" s="95">
        <f t="shared" si="409"/>
        <v>10.9</v>
      </c>
      <c r="H1237" s="92">
        <f t="shared" si="408"/>
        <v>5384</v>
      </c>
      <c r="I1237" s="58">
        <v>2</v>
      </c>
      <c r="J1237" s="98" t="s">
        <v>640</v>
      </c>
      <c r="K1237" s="97" t="str">
        <f t="shared" si="406"/>
        <v>2498773032</v>
      </c>
      <c r="L1237" s="65">
        <f t="shared" si="407"/>
        <v>1630</v>
      </c>
    </row>
    <row r="1238" spans="2:12" ht="14.25" customHeight="1" x14ac:dyDescent="0.15">
      <c r="B1238" s="124" t="s">
        <v>802</v>
      </c>
      <c r="C1238" s="88" t="s">
        <v>742</v>
      </c>
      <c r="D1238" s="32">
        <v>2</v>
      </c>
      <c r="E1238" s="125">
        <v>501</v>
      </c>
      <c r="F1238" s="60" t="s">
        <v>627</v>
      </c>
      <c r="G1238" s="95">
        <f t="shared" si="409"/>
        <v>10.9</v>
      </c>
      <c r="H1238" s="92">
        <f t="shared" si="408"/>
        <v>5460</v>
      </c>
      <c r="I1238" s="58">
        <v>2</v>
      </c>
      <c r="J1238" s="98" t="s">
        <v>640</v>
      </c>
      <c r="K1238" s="97" t="str">
        <f t="shared" si="406"/>
        <v>2498782032</v>
      </c>
      <c r="L1238" s="65">
        <f t="shared" si="407"/>
        <v>1445</v>
      </c>
    </row>
    <row r="1239" spans="2:12" ht="14.25" customHeight="1" x14ac:dyDescent="0.15">
      <c r="B1239" s="124" t="s">
        <v>803</v>
      </c>
      <c r="C1239" s="88" t="s">
        <v>743</v>
      </c>
      <c r="D1239" s="32">
        <v>2</v>
      </c>
      <c r="E1239" s="125">
        <v>451</v>
      </c>
      <c r="F1239" s="60" t="s">
        <v>627</v>
      </c>
      <c r="G1239" s="95">
        <f t="shared" si="409"/>
        <v>10.9</v>
      </c>
      <c r="H1239" s="92">
        <f t="shared" si="408"/>
        <v>4915</v>
      </c>
      <c r="I1239" s="58">
        <v>2</v>
      </c>
      <c r="J1239" s="98" t="s">
        <v>640</v>
      </c>
      <c r="K1239" s="97" t="str">
        <f t="shared" si="406"/>
        <v>2498792032</v>
      </c>
      <c r="L1239" s="65">
        <f t="shared" si="407"/>
        <v>1445</v>
      </c>
    </row>
    <row r="1240" spans="2:12" ht="14.25" customHeight="1" x14ac:dyDescent="0.15">
      <c r="B1240" s="124" t="s">
        <v>802</v>
      </c>
      <c r="C1240" s="88" t="s">
        <v>744</v>
      </c>
      <c r="D1240" s="32">
        <v>1</v>
      </c>
      <c r="E1240" s="125">
        <v>501</v>
      </c>
      <c r="F1240" s="60" t="s">
        <v>627</v>
      </c>
      <c r="G1240" s="95">
        <f t="shared" si="409"/>
        <v>10.9</v>
      </c>
      <c r="H1240" s="92">
        <f t="shared" si="408"/>
        <v>5460</v>
      </c>
      <c r="I1240" s="58">
        <v>2</v>
      </c>
      <c r="J1240" s="98" t="s">
        <v>640</v>
      </c>
      <c r="K1240" s="97" t="str">
        <f t="shared" si="406"/>
        <v>2498781032</v>
      </c>
      <c r="L1240" s="65">
        <f t="shared" si="407"/>
        <v>35</v>
      </c>
    </row>
    <row r="1241" spans="2:12" ht="14.25" customHeight="1" x14ac:dyDescent="0.15">
      <c r="B1241" s="124" t="s">
        <v>803</v>
      </c>
      <c r="C1241" s="88" t="s">
        <v>745</v>
      </c>
      <c r="D1241" s="32">
        <v>1</v>
      </c>
      <c r="E1241" s="125">
        <v>451</v>
      </c>
      <c r="F1241" s="60" t="s">
        <v>627</v>
      </c>
      <c r="G1241" s="95">
        <f t="shared" si="409"/>
        <v>10.9</v>
      </c>
      <c r="H1241" s="92">
        <f t="shared" si="408"/>
        <v>4915</v>
      </c>
      <c r="I1241" s="58">
        <v>2</v>
      </c>
      <c r="J1241" s="98" t="s">
        <v>640</v>
      </c>
      <c r="K1241" s="97" t="str">
        <f t="shared" si="406"/>
        <v>2498791032</v>
      </c>
      <c r="L1241" s="65">
        <f t="shared" si="407"/>
        <v>35</v>
      </c>
    </row>
    <row r="1242" spans="2:12" ht="14.25" customHeight="1" x14ac:dyDescent="0.15">
      <c r="B1242" s="124" t="s">
        <v>804</v>
      </c>
      <c r="C1242" s="88" t="s">
        <v>746</v>
      </c>
      <c r="D1242" s="32">
        <v>3</v>
      </c>
      <c r="E1242" s="125">
        <v>684</v>
      </c>
      <c r="F1242" s="60" t="s">
        <v>627</v>
      </c>
      <c r="G1242" s="95">
        <f t="shared" si="409"/>
        <v>10.9</v>
      </c>
      <c r="H1242" s="92">
        <f t="shared" si="408"/>
        <v>7455</v>
      </c>
      <c r="I1242" s="58">
        <v>2</v>
      </c>
      <c r="J1242" s="98" t="s">
        <v>640</v>
      </c>
      <c r="K1242" s="97" t="str">
        <f t="shared" si="406"/>
        <v>2498803032</v>
      </c>
      <c r="L1242" s="65">
        <f t="shared" si="407"/>
        <v>2150</v>
      </c>
    </row>
    <row r="1243" spans="2:12" ht="14.25" customHeight="1" x14ac:dyDescent="0.15">
      <c r="B1243" s="124" t="s">
        <v>805</v>
      </c>
      <c r="C1243" s="88" t="s">
        <v>747</v>
      </c>
      <c r="D1243" s="32">
        <v>3</v>
      </c>
      <c r="E1243" s="125">
        <v>616</v>
      </c>
      <c r="F1243" s="60" t="s">
        <v>627</v>
      </c>
      <c r="G1243" s="95">
        <f t="shared" si="409"/>
        <v>10.9</v>
      </c>
      <c r="H1243" s="92">
        <f t="shared" si="408"/>
        <v>6714</v>
      </c>
      <c r="I1243" s="58">
        <v>2</v>
      </c>
      <c r="J1243" s="98" t="s">
        <v>640</v>
      </c>
      <c r="K1243" s="97" t="str">
        <f t="shared" si="406"/>
        <v>2498813032</v>
      </c>
      <c r="L1243" s="65">
        <f t="shared" si="407"/>
        <v>2150</v>
      </c>
    </row>
    <row r="1244" spans="2:12" ht="14.25" customHeight="1" x14ac:dyDescent="0.15">
      <c r="B1244" s="124" t="s">
        <v>806</v>
      </c>
      <c r="C1244" s="88" t="s">
        <v>748</v>
      </c>
      <c r="D1244" s="32">
        <v>2</v>
      </c>
      <c r="E1244" s="125">
        <v>571</v>
      </c>
      <c r="F1244" s="60" t="s">
        <v>627</v>
      </c>
      <c r="G1244" s="95">
        <f t="shared" si="409"/>
        <v>10.9</v>
      </c>
      <c r="H1244" s="92">
        <f t="shared" si="408"/>
        <v>6223</v>
      </c>
      <c r="I1244" s="58">
        <v>2</v>
      </c>
      <c r="J1244" s="98" t="s">
        <v>640</v>
      </c>
      <c r="K1244" s="97" t="str">
        <f t="shared" si="406"/>
        <v>2498822032</v>
      </c>
      <c r="L1244" s="65">
        <f t="shared" si="407"/>
        <v>1280</v>
      </c>
    </row>
    <row r="1245" spans="2:12" ht="14.25" customHeight="1" x14ac:dyDescent="0.15">
      <c r="B1245" s="124" t="s">
        <v>807</v>
      </c>
      <c r="C1245" s="88" t="s">
        <v>749</v>
      </c>
      <c r="D1245" s="32">
        <v>2</v>
      </c>
      <c r="E1245" s="125">
        <v>514</v>
      </c>
      <c r="F1245" s="60" t="s">
        <v>627</v>
      </c>
      <c r="G1245" s="95">
        <f t="shared" si="409"/>
        <v>10.9</v>
      </c>
      <c r="H1245" s="92">
        <f t="shared" si="408"/>
        <v>5602</v>
      </c>
      <c r="I1245" s="58">
        <v>2</v>
      </c>
      <c r="J1245" s="98" t="s">
        <v>640</v>
      </c>
      <c r="K1245" s="97" t="str">
        <f t="shared" si="406"/>
        <v>2498832032</v>
      </c>
      <c r="L1245" s="65">
        <f t="shared" si="407"/>
        <v>1280</v>
      </c>
    </row>
    <row r="1246" spans="2:12" ht="14.25" customHeight="1" x14ac:dyDescent="0.15">
      <c r="B1246" s="124" t="s">
        <v>808</v>
      </c>
      <c r="C1246" s="88" t="s">
        <v>750</v>
      </c>
      <c r="D1246" s="32">
        <v>1</v>
      </c>
      <c r="E1246" s="125">
        <v>500</v>
      </c>
      <c r="F1246" s="60" t="s">
        <v>627</v>
      </c>
      <c r="G1246" s="95">
        <f t="shared" si="409"/>
        <v>10.9</v>
      </c>
      <c r="H1246" s="92">
        <f t="shared" si="408"/>
        <v>5450</v>
      </c>
      <c r="I1246" s="58">
        <v>2</v>
      </c>
      <c r="J1246" s="98" t="s">
        <v>640</v>
      </c>
      <c r="K1246" s="97" t="str">
        <f t="shared" si="406"/>
        <v>2498841032</v>
      </c>
      <c r="L1246" s="65">
        <f t="shared" si="407"/>
        <v>35</v>
      </c>
    </row>
    <row r="1247" spans="2:12" ht="14.25" customHeight="1" x14ac:dyDescent="0.15">
      <c r="B1247" s="124" t="s">
        <v>809</v>
      </c>
      <c r="C1247" s="88" t="s">
        <v>751</v>
      </c>
      <c r="D1247" s="32">
        <v>1</v>
      </c>
      <c r="E1247" s="125">
        <v>450</v>
      </c>
      <c r="F1247" s="60" t="s">
        <v>627</v>
      </c>
      <c r="G1247" s="95">
        <f t="shared" si="409"/>
        <v>10.9</v>
      </c>
      <c r="H1247" s="92">
        <f t="shared" si="408"/>
        <v>4905</v>
      </c>
      <c r="I1247" s="58">
        <v>2</v>
      </c>
      <c r="J1247" s="98" t="s">
        <v>640</v>
      </c>
      <c r="K1247" s="97" t="str">
        <f t="shared" si="406"/>
        <v>2498851032</v>
      </c>
      <c r="L1247" s="65">
        <f t="shared" si="407"/>
        <v>35</v>
      </c>
    </row>
    <row r="1248" spans="2:12" ht="14.25" customHeight="1" x14ac:dyDescent="0.15">
      <c r="B1248" s="124" t="s">
        <v>554</v>
      </c>
      <c r="C1248" s="123" t="s">
        <v>346</v>
      </c>
      <c r="D1248" s="32">
        <v>6</v>
      </c>
      <c r="E1248" s="125">
        <v>462</v>
      </c>
      <c r="F1248" s="60" t="s">
        <v>627</v>
      </c>
      <c r="G1248" s="95">
        <f t="shared" si="409"/>
        <v>10.9</v>
      </c>
      <c r="H1248" s="92">
        <f t="shared" si="408"/>
        <v>5035</v>
      </c>
      <c r="I1248" s="58">
        <v>2</v>
      </c>
      <c r="J1248" s="98" t="s">
        <v>640</v>
      </c>
      <c r="K1248" s="97" t="str">
        <f t="shared" si="406"/>
        <v>2492616032</v>
      </c>
      <c r="L1248" s="65">
        <f>L978</f>
        <v>2505</v>
      </c>
    </row>
    <row r="1249" spans="2:12" ht="14.25" customHeight="1" x14ac:dyDescent="0.15">
      <c r="B1249" s="124" t="s">
        <v>555</v>
      </c>
      <c r="C1249" s="123" t="s">
        <v>347</v>
      </c>
      <c r="D1249" s="32">
        <v>6</v>
      </c>
      <c r="E1249" s="125">
        <v>416</v>
      </c>
      <c r="F1249" s="60" t="s">
        <v>627</v>
      </c>
      <c r="G1249" s="95">
        <f t="shared" si="409"/>
        <v>10.9</v>
      </c>
      <c r="H1249" s="92">
        <f t="shared" si="408"/>
        <v>4534</v>
      </c>
      <c r="I1249" s="58">
        <v>2</v>
      </c>
      <c r="J1249" s="98" t="s">
        <v>640</v>
      </c>
      <c r="K1249" s="97" t="str">
        <f t="shared" si="406"/>
        <v>2492636032</v>
      </c>
      <c r="L1249" s="65">
        <f t="shared" ref="L1249:L1312" si="410">L979</f>
        <v>2505</v>
      </c>
    </row>
    <row r="1250" spans="2:12" ht="14.25" customHeight="1" x14ac:dyDescent="0.15">
      <c r="B1250" s="124" t="s">
        <v>556</v>
      </c>
      <c r="C1250" s="123" t="s">
        <v>348</v>
      </c>
      <c r="D1250" s="32">
        <v>5</v>
      </c>
      <c r="E1250" s="125">
        <v>392</v>
      </c>
      <c r="F1250" s="60" t="s">
        <v>627</v>
      </c>
      <c r="G1250" s="95">
        <f t="shared" si="409"/>
        <v>10.9</v>
      </c>
      <c r="H1250" s="92">
        <f t="shared" si="408"/>
        <v>4272</v>
      </c>
      <c r="I1250" s="58">
        <v>2</v>
      </c>
      <c r="J1250" s="98" t="s">
        <v>640</v>
      </c>
      <c r="K1250" s="97" t="str">
        <f t="shared" si="406"/>
        <v>2492655032</v>
      </c>
      <c r="L1250" s="65">
        <f t="shared" si="410"/>
        <v>2150</v>
      </c>
    </row>
    <row r="1251" spans="2:12" ht="14.25" customHeight="1" x14ac:dyDescent="0.15">
      <c r="B1251" s="124" t="s">
        <v>557</v>
      </c>
      <c r="C1251" s="123" t="s">
        <v>349</v>
      </c>
      <c r="D1251" s="32">
        <v>5</v>
      </c>
      <c r="E1251" s="125">
        <v>353</v>
      </c>
      <c r="F1251" s="60" t="s">
        <v>627</v>
      </c>
      <c r="G1251" s="95">
        <f t="shared" si="409"/>
        <v>10.9</v>
      </c>
      <c r="H1251" s="92">
        <f t="shared" si="408"/>
        <v>3847</v>
      </c>
      <c r="I1251" s="58">
        <v>2</v>
      </c>
      <c r="J1251" s="98" t="s">
        <v>640</v>
      </c>
      <c r="K1251" s="97" t="str">
        <f t="shared" si="406"/>
        <v>2492675032</v>
      </c>
      <c r="L1251" s="65">
        <f t="shared" si="410"/>
        <v>2150</v>
      </c>
    </row>
    <row r="1252" spans="2:12" ht="14.25" customHeight="1" x14ac:dyDescent="0.15">
      <c r="B1252" s="124" t="s">
        <v>558</v>
      </c>
      <c r="C1252" s="123" t="s">
        <v>350</v>
      </c>
      <c r="D1252" s="32">
        <v>4</v>
      </c>
      <c r="E1252" s="125">
        <v>324</v>
      </c>
      <c r="F1252" s="60" t="s">
        <v>627</v>
      </c>
      <c r="G1252" s="95">
        <f t="shared" si="409"/>
        <v>10.9</v>
      </c>
      <c r="H1252" s="92">
        <f t="shared" si="408"/>
        <v>3531</v>
      </c>
      <c r="I1252" s="58">
        <v>2</v>
      </c>
      <c r="J1252" s="98" t="s">
        <v>640</v>
      </c>
      <c r="K1252" s="97" t="str">
        <f t="shared" si="406"/>
        <v>2492694032</v>
      </c>
      <c r="L1252" s="65">
        <f t="shared" si="410"/>
        <v>1790</v>
      </c>
    </row>
    <row r="1253" spans="2:12" ht="14.25" customHeight="1" x14ac:dyDescent="0.15">
      <c r="B1253" s="124" t="s">
        <v>559</v>
      </c>
      <c r="C1253" s="123" t="s">
        <v>351</v>
      </c>
      <c r="D1253" s="32">
        <v>4</v>
      </c>
      <c r="E1253" s="125">
        <v>292</v>
      </c>
      <c r="F1253" s="60" t="s">
        <v>627</v>
      </c>
      <c r="G1253" s="95">
        <f t="shared" si="409"/>
        <v>10.9</v>
      </c>
      <c r="H1253" s="92">
        <f t="shared" si="408"/>
        <v>3182</v>
      </c>
      <c r="I1253" s="58">
        <v>2</v>
      </c>
      <c r="J1253" s="98" t="s">
        <v>640</v>
      </c>
      <c r="K1253" s="97" t="str">
        <f t="shared" si="406"/>
        <v>2492714032</v>
      </c>
      <c r="L1253" s="65">
        <f t="shared" si="410"/>
        <v>1790</v>
      </c>
    </row>
    <row r="1254" spans="2:12" ht="14.25" customHeight="1" x14ac:dyDescent="0.15">
      <c r="B1254" s="124" t="s">
        <v>560</v>
      </c>
      <c r="C1254" s="123" t="s">
        <v>352</v>
      </c>
      <c r="D1254" s="32">
        <v>3</v>
      </c>
      <c r="E1254" s="125">
        <v>292</v>
      </c>
      <c r="F1254" s="60" t="s">
        <v>627</v>
      </c>
      <c r="G1254" s="95">
        <f t="shared" si="409"/>
        <v>10.9</v>
      </c>
      <c r="H1254" s="92">
        <f t="shared" si="408"/>
        <v>3182</v>
      </c>
      <c r="I1254" s="58">
        <v>2</v>
      </c>
      <c r="J1254" s="98" t="s">
        <v>640</v>
      </c>
      <c r="K1254" s="97" t="str">
        <f t="shared" si="406"/>
        <v>2492733032</v>
      </c>
      <c r="L1254" s="65">
        <f t="shared" si="410"/>
        <v>1630</v>
      </c>
    </row>
    <row r="1255" spans="2:12" ht="14.25" customHeight="1" x14ac:dyDescent="0.15">
      <c r="B1255" s="124" t="s">
        <v>561</v>
      </c>
      <c r="C1255" s="123" t="s">
        <v>353</v>
      </c>
      <c r="D1255" s="32">
        <v>3</v>
      </c>
      <c r="E1255" s="125">
        <v>263</v>
      </c>
      <c r="F1255" s="60" t="s">
        <v>627</v>
      </c>
      <c r="G1255" s="95">
        <f t="shared" si="409"/>
        <v>10.9</v>
      </c>
      <c r="H1255" s="92">
        <f t="shared" si="408"/>
        <v>2866</v>
      </c>
      <c r="I1255" s="58">
        <v>2</v>
      </c>
      <c r="J1255" s="98" t="s">
        <v>640</v>
      </c>
      <c r="K1255" s="97" t="str">
        <f t="shared" si="406"/>
        <v>2492753032</v>
      </c>
      <c r="L1255" s="65">
        <f t="shared" si="410"/>
        <v>1630</v>
      </c>
    </row>
    <row r="1256" spans="2:12" ht="14.25" customHeight="1" x14ac:dyDescent="0.15">
      <c r="B1256" s="124" t="s">
        <v>562</v>
      </c>
      <c r="C1256" s="123" t="s">
        <v>354</v>
      </c>
      <c r="D1256" s="32">
        <v>2</v>
      </c>
      <c r="E1256" s="125">
        <v>255</v>
      </c>
      <c r="F1256" s="60" t="s">
        <v>627</v>
      </c>
      <c r="G1256" s="95">
        <f t="shared" si="409"/>
        <v>10.9</v>
      </c>
      <c r="H1256" s="92">
        <f t="shared" si="408"/>
        <v>2779</v>
      </c>
      <c r="I1256" s="58">
        <v>2</v>
      </c>
      <c r="J1256" s="98" t="s">
        <v>640</v>
      </c>
      <c r="K1256" s="97" t="str">
        <f t="shared" si="406"/>
        <v>2492772032</v>
      </c>
      <c r="L1256" s="65">
        <f t="shared" si="410"/>
        <v>1445</v>
      </c>
    </row>
    <row r="1257" spans="2:12" ht="14.25" customHeight="1" x14ac:dyDescent="0.15">
      <c r="B1257" s="124" t="s">
        <v>563</v>
      </c>
      <c r="C1257" s="123" t="s">
        <v>355</v>
      </c>
      <c r="D1257" s="32">
        <v>2</v>
      </c>
      <c r="E1257" s="125">
        <v>230</v>
      </c>
      <c r="F1257" s="60" t="s">
        <v>627</v>
      </c>
      <c r="G1257" s="95">
        <f t="shared" si="409"/>
        <v>10.9</v>
      </c>
      <c r="H1257" s="92">
        <f t="shared" si="408"/>
        <v>2507</v>
      </c>
      <c r="I1257" s="58">
        <v>2</v>
      </c>
      <c r="J1257" s="98" t="s">
        <v>640</v>
      </c>
      <c r="K1257" s="97" t="str">
        <f t="shared" si="406"/>
        <v>2492792032</v>
      </c>
      <c r="L1257" s="65">
        <f t="shared" si="410"/>
        <v>1445</v>
      </c>
    </row>
    <row r="1258" spans="2:12" ht="14.25" customHeight="1" x14ac:dyDescent="0.15">
      <c r="B1258" s="124" t="s">
        <v>562</v>
      </c>
      <c r="C1258" s="123" t="s">
        <v>752</v>
      </c>
      <c r="D1258" s="32">
        <v>1</v>
      </c>
      <c r="E1258" s="125">
        <v>255</v>
      </c>
      <c r="F1258" s="60" t="s">
        <v>627</v>
      </c>
      <c r="G1258" s="95">
        <f t="shared" si="409"/>
        <v>10.9</v>
      </c>
      <c r="H1258" s="92">
        <f t="shared" si="408"/>
        <v>2779</v>
      </c>
      <c r="I1258" s="58">
        <v>2</v>
      </c>
      <c r="J1258" s="98" t="s">
        <v>640</v>
      </c>
      <c r="K1258" s="97" t="str">
        <f t="shared" si="406"/>
        <v>2492771032</v>
      </c>
      <c r="L1258" s="65">
        <f t="shared" si="410"/>
        <v>35</v>
      </c>
    </row>
    <row r="1259" spans="2:12" ht="14.25" customHeight="1" x14ac:dyDescent="0.15">
      <c r="B1259" s="124" t="s">
        <v>563</v>
      </c>
      <c r="C1259" s="123" t="s">
        <v>753</v>
      </c>
      <c r="D1259" s="32">
        <v>1</v>
      </c>
      <c r="E1259" s="125">
        <v>230</v>
      </c>
      <c r="F1259" s="60" t="s">
        <v>627</v>
      </c>
      <c r="G1259" s="95">
        <f t="shared" si="409"/>
        <v>10.9</v>
      </c>
      <c r="H1259" s="92">
        <f t="shared" si="408"/>
        <v>2507</v>
      </c>
      <c r="I1259" s="58">
        <v>2</v>
      </c>
      <c r="J1259" s="98" t="s">
        <v>640</v>
      </c>
      <c r="K1259" s="97" t="str">
        <f t="shared" si="406"/>
        <v>2492791032</v>
      </c>
      <c r="L1259" s="65">
        <f t="shared" si="410"/>
        <v>35</v>
      </c>
    </row>
    <row r="1260" spans="2:12" ht="14.25" customHeight="1" x14ac:dyDescent="0.15">
      <c r="B1260" s="124" t="s">
        <v>564</v>
      </c>
      <c r="C1260" s="123" t="s">
        <v>356</v>
      </c>
      <c r="D1260" s="32">
        <v>6</v>
      </c>
      <c r="E1260" s="125">
        <v>301</v>
      </c>
      <c r="F1260" s="60" t="s">
        <v>627</v>
      </c>
      <c r="G1260" s="95">
        <f t="shared" si="409"/>
        <v>10.9</v>
      </c>
      <c r="H1260" s="92">
        <f t="shared" si="408"/>
        <v>3280</v>
      </c>
      <c r="I1260" s="58">
        <v>2</v>
      </c>
      <c r="J1260" s="98" t="s">
        <v>640</v>
      </c>
      <c r="K1260" s="97" t="str">
        <f t="shared" ref="K1260:K1323" si="411">B1260&amp;D1260&amp;F1260&amp;I1260</f>
        <v>2493616032</v>
      </c>
      <c r="L1260" s="65">
        <f t="shared" si="410"/>
        <v>1863</v>
      </c>
    </row>
    <row r="1261" spans="2:12" ht="14.25" customHeight="1" x14ac:dyDescent="0.15">
      <c r="B1261" s="124" t="s">
        <v>565</v>
      </c>
      <c r="C1261" s="123" t="s">
        <v>357</v>
      </c>
      <c r="D1261" s="32">
        <v>6</v>
      </c>
      <c r="E1261" s="125">
        <v>271</v>
      </c>
      <c r="F1261" s="60" t="s">
        <v>627</v>
      </c>
      <c r="G1261" s="95">
        <f t="shared" si="409"/>
        <v>10.9</v>
      </c>
      <c r="H1261" s="92">
        <f t="shared" si="408"/>
        <v>2953</v>
      </c>
      <c r="I1261" s="58">
        <v>2</v>
      </c>
      <c r="J1261" s="98" t="s">
        <v>640</v>
      </c>
      <c r="K1261" s="97" t="str">
        <f t="shared" si="411"/>
        <v>2493636032</v>
      </c>
      <c r="L1261" s="65">
        <f t="shared" si="410"/>
        <v>1863</v>
      </c>
    </row>
    <row r="1262" spans="2:12" ht="14.25" customHeight="1" x14ac:dyDescent="0.15">
      <c r="B1262" s="124" t="s">
        <v>566</v>
      </c>
      <c r="C1262" s="123" t="s">
        <v>358</v>
      </c>
      <c r="D1262" s="32">
        <v>5</v>
      </c>
      <c r="E1262" s="125">
        <v>264</v>
      </c>
      <c r="F1262" s="60" t="s">
        <v>627</v>
      </c>
      <c r="G1262" s="95">
        <f t="shared" si="409"/>
        <v>10.9</v>
      </c>
      <c r="H1262" s="92">
        <f t="shared" si="408"/>
        <v>2877</v>
      </c>
      <c r="I1262" s="58">
        <v>2</v>
      </c>
      <c r="J1262" s="98" t="s">
        <v>640</v>
      </c>
      <c r="K1262" s="97" t="str">
        <f t="shared" si="411"/>
        <v>2493655032</v>
      </c>
      <c r="L1262" s="65">
        <f t="shared" si="410"/>
        <v>1429</v>
      </c>
    </row>
    <row r="1263" spans="2:12" ht="14.25" customHeight="1" x14ac:dyDescent="0.15">
      <c r="B1263" s="124" t="s">
        <v>567</v>
      </c>
      <c r="C1263" s="123" t="s">
        <v>359</v>
      </c>
      <c r="D1263" s="32">
        <v>5</v>
      </c>
      <c r="E1263" s="125">
        <v>238</v>
      </c>
      <c r="F1263" s="60" t="s">
        <v>627</v>
      </c>
      <c r="G1263" s="95">
        <f t="shared" si="409"/>
        <v>10.9</v>
      </c>
      <c r="H1263" s="92">
        <f t="shared" si="408"/>
        <v>2594</v>
      </c>
      <c r="I1263" s="58">
        <v>2</v>
      </c>
      <c r="J1263" s="98" t="s">
        <v>640</v>
      </c>
      <c r="K1263" s="97" t="str">
        <f t="shared" si="411"/>
        <v>2493675032</v>
      </c>
      <c r="L1263" s="65">
        <f t="shared" si="410"/>
        <v>1429</v>
      </c>
    </row>
    <row r="1264" spans="2:12" ht="14.25" customHeight="1" x14ac:dyDescent="0.15">
      <c r="B1264" s="124" t="s">
        <v>568</v>
      </c>
      <c r="C1264" s="123" t="s">
        <v>360</v>
      </c>
      <c r="D1264" s="32">
        <v>4</v>
      </c>
      <c r="E1264" s="125">
        <v>159</v>
      </c>
      <c r="F1264" s="60" t="s">
        <v>627</v>
      </c>
      <c r="G1264" s="95">
        <f t="shared" si="409"/>
        <v>10.9</v>
      </c>
      <c r="H1264" s="92">
        <f t="shared" si="408"/>
        <v>1733</v>
      </c>
      <c r="I1264" s="58">
        <v>2</v>
      </c>
      <c r="J1264" s="98" t="s">
        <v>640</v>
      </c>
      <c r="K1264" s="97" t="str">
        <f t="shared" si="411"/>
        <v>2493694032</v>
      </c>
      <c r="L1264" s="65">
        <f t="shared" si="410"/>
        <v>2476</v>
      </c>
    </row>
    <row r="1265" spans="2:12" ht="14.25" customHeight="1" x14ac:dyDescent="0.15">
      <c r="B1265" s="124" t="s">
        <v>569</v>
      </c>
      <c r="C1265" s="123" t="s">
        <v>361</v>
      </c>
      <c r="D1265" s="32">
        <v>4</v>
      </c>
      <c r="E1265" s="125">
        <v>143</v>
      </c>
      <c r="F1265" s="60" t="s">
        <v>627</v>
      </c>
      <c r="G1265" s="95">
        <f t="shared" si="409"/>
        <v>10.9</v>
      </c>
      <c r="H1265" s="92">
        <f t="shared" si="408"/>
        <v>1558</v>
      </c>
      <c r="I1265" s="58">
        <v>2</v>
      </c>
      <c r="J1265" s="98" t="s">
        <v>640</v>
      </c>
      <c r="K1265" s="97" t="str">
        <f t="shared" si="411"/>
        <v>2493714032</v>
      </c>
      <c r="L1265" s="65">
        <f t="shared" si="410"/>
        <v>2476</v>
      </c>
    </row>
    <row r="1266" spans="2:12" ht="14.25" customHeight="1" x14ac:dyDescent="0.15">
      <c r="B1266" s="124" t="s">
        <v>570</v>
      </c>
      <c r="C1266" s="123" t="s">
        <v>362</v>
      </c>
      <c r="D1266" s="32">
        <v>3</v>
      </c>
      <c r="E1266" s="125">
        <v>120</v>
      </c>
      <c r="F1266" s="60" t="s">
        <v>627</v>
      </c>
      <c r="G1266" s="95">
        <f t="shared" si="409"/>
        <v>10.9</v>
      </c>
      <c r="H1266" s="92">
        <f t="shared" si="408"/>
        <v>1308</v>
      </c>
      <c r="I1266" s="58">
        <v>2</v>
      </c>
      <c r="J1266" s="98" t="s">
        <v>640</v>
      </c>
      <c r="K1266" s="97" t="str">
        <f t="shared" si="411"/>
        <v>2493733032</v>
      </c>
      <c r="L1266" s="65">
        <f t="shared" si="410"/>
        <v>2735</v>
      </c>
    </row>
    <row r="1267" spans="2:12" ht="14.25" customHeight="1" x14ac:dyDescent="0.15">
      <c r="B1267" s="124" t="s">
        <v>571</v>
      </c>
      <c r="C1267" s="123" t="s">
        <v>363</v>
      </c>
      <c r="D1267" s="32">
        <v>3</v>
      </c>
      <c r="E1267" s="125">
        <v>108</v>
      </c>
      <c r="F1267" s="60" t="s">
        <v>627</v>
      </c>
      <c r="G1267" s="95">
        <f t="shared" si="409"/>
        <v>10.9</v>
      </c>
      <c r="H1267" s="92">
        <f t="shared" si="408"/>
        <v>1177</v>
      </c>
      <c r="I1267" s="58">
        <v>2</v>
      </c>
      <c r="J1267" s="98" t="s">
        <v>640</v>
      </c>
      <c r="K1267" s="97" t="str">
        <f t="shared" si="411"/>
        <v>2493753032</v>
      </c>
      <c r="L1267" s="65">
        <f t="shared" si="410"/>
        <v>2735</v>
      </c>
    </row>
    <row r="1268" spans="2:12" ht="14.25" customHeight="1" x14ac:dyDescent="0.15">
      <c r="B1268" s="124" t="s">
        <v>572</v>
      </c>
      <c r="C1268" s="123" t="s">
        <v>364</v>
      </c>
      <c r="D1268" s="32">
        <v>2</v>
      </c>
      <c r="E1268" s="125">
        <v>87</v>
      </c>
      <c r="F1268" s="60" t="s">
        <v>627</v>
      </c>
      <c r="G1268" s="95">
        <f t="shared" si="409"/>
        <v>10.9</v>
      </c>
      <c r="H1268" s="92">
        <f t="shared" si="408"/>
        <v>948</v>
      </c>
      <c r="I1268" s="58">
        <v>2</v>
      </c>
      <c r="J1268" s="98" t="s">
        <v>640</v>
      </c>
      <c r="K1268" s="97" t="str">
        <f t="shared" si="411"/>
        <v>2493772032</v>
      </c>
      <c r="L1268" s="65">
        <f t="shared" si="410"/>
        <v>2816</v>
      </c>
    </row>
    <row r="1269" spans="2:12" ht="14.25" customHeight="1" x14ac:dyDescent="0.15">
      <c r="B1269" s="124" t="s">
        <v>573</v>
      </c>
      <c r="C1269" s="123" t="s">
        <v>365</v>
      </c>
      <c r="D1269" s="32">
        <v>2</v>
      </c>
      <c r="E1269" s="125">
        <v>78</v>
      </c>
      <c r="F1269" s="60" t="s">
        <v>627</v>
      </c>
      <c r="G1269" s="95">
        <f t="shared" si="409"/>
        <v>10.9</v>
      </c>
      <c r="H1269" s="92">
        <f t="shared" si="408"/>
        <v>850</v>
      </c>
      <c r="I1269" s="58">
        <v>2</v>
      </c>
      <c r="J1269" s="98" t="s">
        <v>640</v>
      </c>
      <c r="K1269" s="97" t="str">
        <f t="shared" si="411"/>
        <v>2493792032</v>
      </c>
      <c r="L1269" s="65">
        <f t="shared" si="410"/>
        <v>2816</v>
      </c>
    </row>
    <row r="1270" spans="2:12" ht="14.25" customHeight="1" x14ac:dyDescent="0.15">
      <c r="B1270" s="124" t="s">
        <v>572</v>
      </c>
      <c r="C1270" s="123" t="s">
        <v>754</v>
      </c>
      <c r="D1270" s="32">
        <v>1</v>
      </c>
      <c r="E1270" s="125">
        <v>87</v>
      </c>
      <c r="F1270" s="60" t="s">
        <v>627</v>
      </c>
      <c r="G1270" s="95">
        <f t="shared" si="409"/>
        <v>10.9</v>
      </c>
      <c r="H1270" s="92">
        <f t="shared" si="408"/>
        <v>948</v>
      </c>
      <c r="I1270" s="58">
        <v>2</v>
      </c>
      <c r="J1270" s="98" t="s">
        <v>640</v>
      </c>
      <c r="K1270" s="97" t="str">
        <f t="shared" si="411"/>
        <v>2493771032</v>
      </c>
      <c r="L1270" s="65">
        <f t="shared" si="410"/>
        <v>96</v>
      </c>
    </row>
    <row r="1271" spans="2:12" ht="14.25" customHeight="1" x14ac:dyDescent="0.15">
      <c r="B1271" s="124" t="s">
        <v>573</v>
      </c>
      <c r="C1271" s="123" t="s">
        <v>755</v>
      </c>
      <c r="D1271" s="32">
        <v>1</v>
      </c>
      <c r="E1271" s="125">
        <v>78</v>
      </c>
      <c r="F1271" s="60" t="s">
        <v>627</v>
      </c>
      <c r="G1271" s="95">
        <f t="shared" si="409"/>
        <v>10.9</v>
      </c>
      <c r="H1271" s="92">
        <f t="shared" si="408"/>
        <v>850</v>
      </c>
      <c r="I1271" s="58">
        <v>2</v>
      </c>
      <c r="J1271" s="98" t="s">
        <v>640</v>
      </c>
      <c r="K1271" s="97" t="str">
        <f t="shared" si="411"/>
        <v>2493791032</v>
      </c>
      <c r="L1271" s="65">
        <f t="shared" si="410"/>
        <v>96</v>
      </c>
    </row>
    <row r="1272" spans="2:12" ht="14.25" customHeight="1" x14ac:dyDescent="0.15">
      <c r="B1272" s="124" t="s">
        <v>574</v>
      </c>
      <c r="C1272" s="123" t="s">
        <v>366</v>
      </c>
      <c r="D1272" s="32">
        <v>3</v>
      </c>
      <c r="E1272" s="125">
        <v>392</v>
      </c>
      <c r="F1272" s="60" t="s">
        <v>627</v>
      </c>
      <c r="G1272" s="95">
        <f t="shared" si="409"/>
        <v>10.9</v>
      </c>
      <c r="H1272" s="92">
        <f t="shared" si="408"/>
        <v>4272</v>
      </c>
      <c r="I1272" s="58">
        <v>2</v>
      </c>
      <c r="J1272" s="98" t="s">
        <v>640</v>
      </c>
      <c r="K1272" s="97" t="str">
        <f t="shared" si="411"/>
        <v>2494613032</v>
      </c>
      <c r="L1272" s="65">
        <f t="shared" si="410"/>
        <v>2150</v>
      </c>
    </row>
    <row r="1273" spans="2:12" ht="14.25" customHeight="1" x14ac:dyDescent="0.15">
      <c r="B1273" s="124" t="s">
        <v>575</v>
      </c>
      <c r="C1273" s="123" t="s">
        <v>367</v>
      </c>
      <c r="D1273" s="32">
        <v>3</v>
      </c>
      <c r="E1273" s="125">
        <v>353</v>
      </c>
      <c r="F1273" s="60" t="s">
        <v>627</v>
      </c>
      <c r="G1273" s="95">
        <f t="shared" si="409"/>
        <v>10.9</v>
      </c>
      <c r="H1273" s="92">
        <f t="shared" si="408"/>
        <v>3847</v>
      </c>
      <c r="I1273" s="58">
        <v>2</v>
      </c>
      <c r="J1273" s="98" t="s">
        <v>640</v>
      </c>
      <c r="K1273" s="97" t="str">
        <f t="shared" si="411"/>
        <v>2494633032</v>
      </c>
      <c r="L1273" s="65">
        <f t="shared" si="410"/>
        <v>2150</v>
      </c>
    </row>
    <row r="1274" spans="2:12" ht="14.25" customHeight="1" x14ac:dyDescent="0.15">
      <c r="B1274" s="124" t="s">
        <v>576</v>
      </c>
      <c r="C1274" s="123" t="s">
        <v>368</v>
      </c>
      <c r="D1274" s="32">
        <v>2</v>
      </c>
      <c r="E1274" s="125">
        <v>308</v>
      </c>
      <c r="F1274" s="60" t="s">
        <v>627</v>
      </c>
      <c r="G1274" s="95">
        <f t="shared" si="409"/>
        <v>10.9</v>
      </c>
      <c r="H1274" s="92">
        <f t="shared" si="408"/>
        <v>3357</v>
      </c>
      <c r="I1274" s="58">
        <v>2</v>
      </c>
      <c r="J1274" s="98" t="s">
        <v>640</v>
      </c>
      <c r="K1274" s="97" t="str">
        <f t="shared" si="411"/>
        <v>2494652032</v>
      </c>
      <c r="L1274" s="65">
        <f t="shared" si="410"/>
        <v>1280</v>
      </c>
    </row>
    <row r="1275" spans="2:12" ht="14.25" customHeight="1" x14ac:dyDescent="0.15">
      <c r="B1275" s="124" t="s">
        <v>577</v>
      </c>
      <c r="C1275" s="123" t="s">
        <v>369</v>
      </c>
      <c r="D1275" s="32">
        <v>2</v>
      </c>
      <c r="E1275" s="125">
        <v>277</v>
      </c>
      <c r="F1275" s="60" t="s">
        <v>627</v>
      </c>
      <c r="G1275" s="95">
        <f t="shared" si="409"/>
        <v>10.9</v>
      </c>
      <c r="H1275" s="92">
        <f t="shared" si="408"/>
        <v>3019</v>
      </c>
      <c r="I1275" s="58">
        <v>2</v>
      </c>
      <c r="J1275" s="98" t="s">
        <v>640</v>
      </c>
      <c r="K1275" s="97" t="str">
        <f t="shared" si="411"/>
        <v>2494672032</v>
      </c>
      <c r="L1275" s="65">
        <f t="shared" si="410"/>
        <v>1280</v>
      </c>
    </row>
    <row r="1276" spans="2:12" ht="14.25" customHeight="1" x14ac:dyDescent="0.15">
      <c r="B1276" s="124" t="s">
        <v>578</v>
      </c>
      <c r="C1276" s="123" t="s">
        <v>370</v>
      </c>
      <c r="D1276" s="32">
        <v>1</v>
      </c>
      <c r="E1276" s="125">
        <v>255</v>
      </c>
      <c r="F1276" s="60" t="s">
        <v>627</v>
      </c>
      <c r="G1276" s="95">
        <f t="shared" si="409"/>
        <v>10.9</v>
      </c>
      <c r="H1276" s="92">
        <f t="shared" si="408"/>
        <v>2779</v>
      </c>
      <c r="I1276" s="58">
        <v>2</v>
      </c>
      <c r="J1276" s="98" t="s">
        <v>640</v>
      </c>
      <c r="K1276" s="97" t="str">
        <f t="shared" si="411"/>
        <v>2494691032</v>
      </c>
      <c r="L1276" s="65">
        <f t="shared" si="410"/>
        <v>35</v>
      </c>
    </row>
    <row r="1277" spans="2:12" ht="14.25" customHeight="1" x14ac:dyDescent="0.15">
      <c r="B1277" s="124" t="s">
        <v>579</v>
      </c>
      <c r="C1277" s="123" t="s">
        <v>371</v>
      </c>
      <c r="D1277" s="32">
        <v>1</v>
      </c>
      <c r="E1277" s="125">
        <v>230</v>
      </c>
      <c r="F1277" s="60" t="s">
        <v>627</v>
      </c>
      <c r="G1277" s="95">
        <f t="shared" si="409"/>
        <v>10.9</v>
      </c>
      <c r="H1277" s="92">
        <f t="shared" si="408"/>
        <v>2507</v>
      </c>
      <c r="I1277" s="58">
        <v>2</v>
      </c>
      <c r="J1277" s="98" t="s">
        <v>640</v>
      </c>
      <c r="K1277" s="97" t="str">
        <f t="shared" si="411"/>
        <v>2494711032</v>
      </c>
      <c r="L1277" s="65">
        <f t="shared" si="410"/>
        <v>35</v>
      </c>
    </row>
    <row r="1278" spans="2:12" ht="14.25" customHeight="1" x14ac:dyDescent="0.15">
      <c r="B1278" s="124" t="s">
        <v>580</v>
      </c>
      <c r="C1278" s="123" t="s">
        <v>372</v>
      </c>
      <c r="D1278" s="32">
        <v>3</v>
      </c>
      <c r="E1278" s="125">
        <v>264</v>
      </c>
      <c r="F1278" s="60" t="s">
        <v>627</v>
      </c>
      <c r="G1278" s="95">
        <f t="shared" si="409"/>
        <v>10.9</v>
      </c>
      <c r="H1278" s="92">
        <f t="shared" si="408"/>
        <v>2877</v>
      </c>
      <c r="I1278" s="58">
        <v>2</v>
      </c>
      <c r="J1278" s="98" t="s">
        <v>640</v>
      </c>
      <c r="K1278" s="97" t="str">
        <f t="shared" si="411"/>
        <v>2495613032</v>
      </c>
      <c r="L1278" s="65">
        <f t="shared" si="410"/>
        <v>1429</v>
      </c>
    </row>
    <row r="1279" spans="2:12" ht="14.25" customHeight="1" x14ac:dyDescent="0.15">
      <c r="B1279" s="124" t="s">
        <v>581</v>
      </c>
      <c r="C1279" s="123" t="s">
        <v>373</v>
      </c>
      <c r="D1279" s="32">
        <v>3</v>
      </c>
      <c r="E1279" s="125">
        <v>238</v>
      </c>
      <c r="F1279" s="60" t="s">
        <v>627</v>
      </c>
      <c r="G1279" s="95">
        <f t="shared" si="409"/>
        <v>10.9</v>
      </c>
      <c r="H1279" s="92">
        <f t="shared" si="408"/>
        <v>2594</v>
      </c>
      <c r="I1279" s="58">
        <v>2</v>
      </c>
      <c r="J1279" s="98" t="s">
        <v>640</v>
      </c>
      <c r="K1279" s="97" t="str">
        <f t="shared" si="411"/>
        <v>2495633032</v>
      </c>
      <c r="L1279" s="65">
        <f t="shared" si="410"/>
        <v>1429</v>
      </c>
    </row>
    <row r="1280" spans="2:12" ht="14.25" customHeight="1" x14ac:dyDescent="0.15">
      <c r="B1280" s="124" t="s">
        <v>582</v>
      </c>
      <c r="C1280" s="123" t="s">
        <v>374</v>
      </c>
      <c r="D1280" s="32">
        <v>2</v>
      </c>
      <c r="E1280" s="125">
        <v>140</v>
      </c>
      <c r="F1280" s="60" t="s">
        <v>627</v>
      </c>
      <c r="G1280" s="95">
        <f t="shared" si="409"/>
        <v>10.9</v>
      </c>
      <c r="H1280" s="92">
        <f t="shared" si="408"/>
        <v>1526</v>
      </c>
      <c r="I1280" s="58">
        <v>2</v>
      </c>
      <c r="J1280" s="98" t="s">
        <v>640</v>
      </c>
      <c r="K1280" s="97" t="str">
        <f t="shared" si="411"/>
        <v>2495652032</v>
      </c>
      <c r="L1280" s="65">
        <f t="shared" si="410"/>
        <v>2320</v>
      </c>
    </row>
    <row r="1281" spans="2:12" ht="14.25" customHeight="1" x14ac:dyDescent="0.15">
      <c r="B1281" s="124" t="s">
        <v>583</v>
      </c>
      <c r="C1281" s="123" t="s">
        <v>375</v>
      </c>
      <c r="D1281" s="32">
        <v>2</v>
      </c>
      <c r="E1281" s="125">
        <v>126</v>
      </c>
      <c r="F1281" s="60" t="s">
        <v>627</v>
      </c>
      <c r="G1281" s="95">
        <f t="shared" si="409"/>
        <v>10.9</v>
      </c>
      <c r="H1281" s="92">
        <f t="shared" si="408"/>
        <v>1373</v>
      </c>
      <c r="I1281" s="58">
        <v>2</v>
      </c>
      <c r="J1281" s="98" t="s">
        <v>640</v>
      </c>
      <c r="K1281" s="97" t="str">
        <f t="shared" si="411"/>
        <v>2495672032</v>
      </c>
      <c r="L1281" s="65">
        <f t="shared" si="410"/>
        <v>2320</v>
      </c>
    </row>
    <row r="1282" spans="2:12" ht="14.25" customHeight="1" x14ac:dyDescent="0.15">
      <c r="B1282" s="124" t="s">
        <v>584</v>
      </c>
      <c r="C1282" s="123" t="s">
        <v>376</v>
      </c>
      <c r="D1282" s="32">
        <v>1</v>
      </c>
      <c r="E1282" s="125">
        <v>87</v>
      </c>
      <c r="F1282" s="60" t="s">
        <v>627</v>
      </c>
      <c r="G1282" s="95">
        <f t="shared" si="409"/>
        <v>10.9</v>
      </c>
      <c r="H1282" s="92">
        <f t="shared" si="408"/>
        <v>948</v>
      </c>
      <c r="I1282" s="58">
        <v>2</v>
      </c>
      <c r="J1282" s="98" t="s">
        <v>640</v>
      </c>
      <c r="K1282" s="97" t="str">
        <f t="shared" si="411"/>
        <v>2495691032</v>
      </c>
      <c r="L1282" s="65">
        <f t="shared" si="410"/>
        <v>96</v>
      </c>
    </row>
    <row r="1283" spans="2:12" ht="14.25" customHeight="1" x14ac:dyDescent="0.15">
      <c r="B1283" s="124" t="s">
        <v>585</v>
      </c>
      <c r="C1283" s="123" t="s">
        <v>377</v>
      </c>
      <c r="D1283" s="32">
        <v>1</v>
      </c>
      <c r="E1283" s="125">
        <v>78</v>
      </c>
      <c r="F1283" s="60" t="s">
        <v>627</v>
      </c>
      <c r="G1283" s="95">
        <f t="shared" si="409"/>
        <v>10.9</v>
      </c>
      <c r="H1283" s="92">
        <f t="shared" si="408"/>
        <v>850</v>
      </c>
      <c r="I1283" s="58">
        <v>2</v>
      </c>
      <c r="J1283" s="98" t="s">
        <v>640</v>
      </c>
      <c r="K1283" s="97" t="str">
        <f t="shared" si="411"/>
        <v>2495711032</v>
      </c>
      <c r="L1283" s="65">
        <f t="shared" si="410"/>
        <v>96</v>
      </c>
    </row>
    <row r="1284" spans="2:12" ht="14.25" customHeight="1" x14ac:dyDescent="0.15">
      <c r="B1284" s="124" t="s">
        <v>586</v>
      </c>
      <c r="C1284" s="123" t="s">
        <v>378</v>
      </c>
      <c r="D1284" s="32">
        <v>6</v>
      </c>
      <c r="E1284" s="125">
        <v>582</v>
      </c>
      <c r="F1284" s="60" t="s">
        <v>627</v>
      </c>
      <c r="G1284" s="95">
        <f t="shared" si="409"/>
        <v>10.9</v>
      </c>
      <c r="H1284" s="92">
        <f t="shared" si="408"/>
        <v>6343</v>
      </c>
      <c r="I1284" s="58">
        <v>2</v>
      </c>
      <c r="J1284" s="98" t="s">
        <v>640</v>
      </c>
      <c r="K1284" s="97" t="str">
        <f t="shared" si="411"/>
        <v>2499016032</v>
      </c>
      <c r="L1284" s="65">
        <f t="shared" si="410"/>
        <v>2505</v>
      </c>
    </row>
    <row r="1285" spans="2:12" ht="14.25" customHeight="1" x14ac:dyDescent="0.15">
      <c r="B1285" s="124" t="s">
        <v>587</v>
      </c>
      <c r="C1285" s="123" t="s">
        <v>379</v>
      </c>
      <c r="D1285" s="32">
        <v>6</v>
      </c>
      <c r="E1285" s="125">
        <v>524</v>
      </c>
      <c r="F1285" s="60" t="s">
        <v>627</v>
      </c>
      <c r="G1285" s="95">
        <f t="shared" si="409"/>
        <v>10.9</v>
      </c>
      <c r="H1285" s="92">
        <f t="shared" si="408"/>
        <v>5711</v>
      </c>
      <c r="I1285" s="58">
        <v>2</v>
      </c>
      <c r="J1285" s="98" t="s">
        <v>640</v>
      </c>
      <c r="K1285" s="97" t="str">
        <f t="shared" si="411"/>
        <v>2499036032</v>
      </c>
      <c r="L1285" s="65">
        <f t="shared" si="410"/>
        <v>2505</v>
      </c>
    </row>
    <row r="1286" spans="2:12" ht="14.25" customHeight="1" x14ac:dyDescent="0.15">
      <c r="B1286" s="124" t="s">
        <v>588</v>
      </c>
      <c r="C1286" s="123" t="s">
        <v>380</v>
      </c>
      <c r="D1286" s="32">
        <v>5</v>
      </c>
      <c r="E1286" s="125">
        <v>513</v>
      </c>
      <c r="F1286" s="60" t="s">
        <v>627</v>
      </c>
      <c r="G1286" s="95">
        <f t="shared" si="409"/>
        <v>10.9</v>
      </c>
      <c r="H1286" s="92">
        <f t="shared" si="408"/>
        <v>5591</v>
      </c>
      <c r="I1286" s="58">
        <v>2</v>
      </c>
      <c r="J1286" s="98" t="s">
        <v>640</v>
      </c>
      <c r="K1286" s="97" t="str">
        <f t="shared" si="411"/>
        <v>2499055032</v>
      </c>
      <c r="L1286" s="65">
        <f t="shared" si="410"/>
        <v>2150</v>
      </c>
    </row>
    <row r="1287" spans="2:12" ht="14.25" customHeight="1" x14ac:dyDescent="0.15">
      <c r="B1287" s="124" t="s">
        <v>589</v>
      </c>
      <c r="C1287" s="123" t="s">
        <v>381</v>
      </c>
      <c r="D1287" s="32">
        <v>5</v>
      </c>
      <c r="E1287" s="125">
        <v>462</v>
      </c>
      <c r="F1287" s="60" t="s">
        <v>627</v>
      </c>
      <c r="G1287" s="95">
        <f t="shared" si="409"/>
        <v>10.9</v>
      </c>
      <c r="H1287" s="92">
        <f t="shared" si="408"/>
        <v>5035</v>
      </c>
      <c r="I1287" s="58">
        <v>2</v>
      </c>
      <c r="J1287" s="98" t="s">
        <v>640</v>
      </c>
      <c r="K1287" s="97" t="str">
        <f t="shared" si="411"/>
        <v>2499075032</v>
      </c>
      <c r="L1287" s="65">
        <f t="shared" si="410"/>
        <v>2150</v>
      </c>
    </row>
    <row r="1288" spans="2:12" ht="14.25" customHeight="1" x14ac:dyDescent="0.15">
      <c r="B1288" s="124" t="s">
        <v>590</v>
      </c>
      <c r="C1288" s="123" t="s">
        <v>382</v>
      </c>
      <c r="D1288" s="32">
        <v>4</v>
      </c>
      <c r="E1288" s="125">
        <v>445</v>
      </c>
      <c r="F1288" s="60" t="s">
        <v>627</v>
      </c>
      <c r="G1288" s="95">
        <f t="shared" si="409"/>
        <v>10.9</v>
      </c>
      <c r="H1288" s="92">
        <f t="shared" si="408"/>
        <v>4850</v>
      </c>
      <c r="I1288" s="58">
        <v>2</v>
      </c>
      <c r="J1288" s="98" t="s">
        <v>640</v>
      </c>
      <c r="K1288" s="97" t="str">
        <f t="shared" si="411"/>
        <v>2499094032</v>
      </c>
      <c r="L1288" s="65">
        <f t="shared" si="410"/>
        <v>1790</v>
      </c>
    </row>
    <row r="1289" spans="2:12" ht="14.25" customHeight="1" x14ac:dyDescent="0.15">
      <c r="B1289" s="124" t="s">
        <v>591</v>
      </c>
      <c r="C1289" s="123" t="s">
        <v>383</v>
      </c>
      <c r="D1289" s="32">
        <v>4</v>
      </c>
      <c r="E1289" s="125">
        <v>401</v>
      </c>
      <c r="F1289" s="60" t="s">
        <v>627</v>
      </c>
      <c r="G1289" s="95">
        <f t="shared" si="409"/>
        <v>10.9</v>
      </c>
      <c r="H1289" s="92">
        <f t="shared" si="408"/>
        <v>4370</v>
      </c>
      <c r="I1289" s="58">
        <v>2</v>
      </c>
      <c r="J1289" s="98" t="s">
        <v>640</v>
      </c>
      <c r="K1289" s="97" t="str">
        <f t="shared" si="411"/>
        <v>2499114032</v>
      </c>
      <c r="L1289" s="65">
        <f t="shared" si="410"/>
        <v>1790</v>
      </c>
    </row>
    <row r="1290" spans="2:12" ht="14.25" customHeight="1" x14ac:dyDescent="0.15">
      <c r="B1290" s="124" t="s">
        <v>592</v>
      </c>
      <c r="C1290" s="123" t="s">
        <v>384</v>
      </c>
      <c r="D1290" s="32">
        <v>3</v>
      </c>
      <c r="E1290" s="125">
        <v>412</v>
      </c>
      <c r="F1290" s="60" t="s">
        <v>627</v>
      </c>
      <c r="G1290" s="95">
        <f t="shared" si="409"/>
        <v>10.9</v>
      </c>
      <c r="H1290" s="92">
        <f t="shared" si="408"/>
        <v>4490</v>
      </c>
      <c r="I1290" s="58">
        <v>2</v>
      </c>
      <c r="J1290" s="98" t="s">
        <v>640</v>
      </c>
      <c r="K1290" s="97" t="str">
        <f t="shared" si="411"/>
        <v>2499133032</v>
      </c>
      <c r="L1290" s="65">
        <f t="shared" si="410"/>
        <v>1630</v>
      </c>
    </row>
    <row r="1291" spans="2:12" ht="14.25" customHeight="1" x14ac:dyDescent="0.15">
      <c r="B1291" s="124" t="s">
        <v>593</v>
      </c>
      <c r="C1291" s="123" t="s">
        <v>385</v>
      </c>
      <c r="D1291" s="32">
        <v>3</v>
      </c>
      <c r="E1291" s="125">
        <v>371</v>
      </c>
      <c r="F1291" s="60" t="s">
        <v>627</v>
      </c>
      <c r="G1291" s="95">
        <f t="shared" si="409"/>
        <v>10.9</v>
      </c>
      <c r="H1291" s="92">
        <f t="shared" si="408"/>
        <v>4043</v>
      </c>
      <c r="I1291" s="58">
        <v>2</v>
      </c>
      <c r="J1291" s="98" t="s">
        <v>640</v>
      </c>
      <c r="K1291" s="97" t="str">
        <f t="shared" si="411"/>
        <v>2499153032</v>
      </c>
      <c r="L1291" s="65">
        <f t="shared" si="410"/>
        <v>1630</v>
      </c>
    </row>
    <row r="1292" spans="2:12" ht="14.25" customHeight="1" x14ac:dyDescent="0.15">
      <c r="B1292" s="124" t="s">
        <v>594</v>
      </c>
      <c r="C1292" s="123" t="s">
        <v>386</v>
      </c>
      <c r="D1292" s="32">
        <v>2</v>
      </c>
      <c r="E1292" s="125">
        <v>376</v>
      </c>
      <c r="F1292" s="60" t="s">
        <v>627</v>
      </c>
      <c r="G1292" s="95">
        <f t="shared" si="409"/>
        <v>10.9</v>
      </c>
      <c r="H1292" s="92">
        <f t="shared" si="408"/>
        <v>4098</v>
      </c>
      <c r="I1292" s="58">
        <v>2</v>
      </c>
      <c r="J1292" s="98" t="s">
        <v>640</v>
      </c>
      <c r="K1292" s="97" t="str">
        <f t="shared" si="411"/>
        <v>2499172032</v>
      </c>
      <c r="L1292" s="65">
        <f t="shared" si="410"/>
        <v>1445</v>
      </c>
    </row>
    <row r="1293" spans="2:12" ht="14.25" customHeight="1" x14ac:dyDescent="0.15">
      <c r="B1293" s="124" t="s">
        <v>595</v>
      </c>
      <c r="C1293" s="123" t="s">
        <v>387</v>
      </c>
      <c r="D1293" s="32">
        <v>2</v>
      </c>
      <c r="E1293" s="125">
        <v>338</v>
      </c>
      <c r="F1293" s="60" t="s">
        <v>627</v>
      </c>
      <c r="G1293" s="95">
        <f t="shared" si="409"/>
        <v>10.9</v>
      </c>
      <c r="H1293" s="92">
        <f t="shared" si="408"/>
        <v>3684</v>
      </c>
      <c r="I1293" s="58">
        <v>2</v>
      </c>
      <c r="J1293" s="98" t="s">
        <v>640</v>
      </c>
      <c r="K1293" s="97" t="str">
        <f t="shared" si="411"/>
        <v>2499192032</v>
      </c>
      <c r="L1293" s="65">
        <f t="shared" si="410"/>
        <v>1445</v>
      </c>
    </row>
    <row r="1294" spans="2:12" ht="14.25" customHeight="1" x14ac:dyDescent="0.15">
      <c r="B1294" s="124" t="s">
        <v>594</v>
      </c>
      <c r="C1294" s="123" t="s">
        <v>756</v>
      </c>
      <c r="D1294" s="32">
        <v>1</v>
      </c>
      <c r="E1294" s="125">
        <v>376</v>
      </c>
      <c r="F1294" s="60" t="s">
        <v>627</v>
      </c>
      <c r="G1294" s="95">
        <f t="shared" si="409"/>
        <v>10.9</v>
      </c>
      <c r="H1294" s="92">
        <f t="shared" si="408"/>
        <v>4098</v>
      </c>
      <c r="I1294" s="58">
        <v>2</v>
      </c>
      <c r="J1294" s="98" t="s">
        <v>640</v>
      </c>
      <c r="K1294" s="97" t="str">
        <f t="shared" si="411"/>
        <v>2499171032</v>
      </c>
      <c r="L1294" s="65">
        <f t="shared" si="410"/>
        <v>35</v>
      </c>
    </row>
    <row r="1295" spans="2:12" ht="14.25" customHeight="1" x14ac:dyDescent="0.15">
      <c r="B1295" s="124" t="s">
        <v>595</v>
      </c>
      <c r="C1295" s="123" t="s">
        <v>757</v>
      </c>
      <c r="D1295" s="32">
        <v>1</v>
      </c>
      <c r="E1295" s="125">
        <v>338</v>
      </c>
      <c r="F1295" s="60" t="s">
        <v>627</v>
      </c>
      <c r="G1295" s="95">
        <f t="shared" si="409"/>
        <v>10.9</v>
      </c>
      <c r="H1295" s="92">
        <f t="shared" si="408"/>
        <v>3684</v>
      </c>
      <c r="I1295" s="58">
        <v>2</v>
      </c>
      <c r="J1295" s="98" t="s">
        <v>640</v>
      </c>
      <c r="K1295" s="97" t="str">
        <f t="shared" si="411"/>
        <v>2499191032</v>
      </c>
      <c r="L1295" s="65">
        <f t="shared" si="410"/>
        <v>35</v>
      </c>
    </row>
    <row r="1296" spans="2:12" ht="14.25" customHeight="1" x14ac:dyDescent="0.15">
      <c r="B1296" s="124" t="s">
        <v>596</v>
      </c>
      <c r="C1296" s="123" t="s">
        <v>388</v>
      </c>
      <c r="D1296" s="32">
        <v>6</v>
      </c>
      <c r="E1296" s="125">
        <v>422</v>
      </c>
      <c r="F1296" s="60" t="s">
        <v>627</v>
      </c>
      <c r="G1296" s="95">
        <f t="shared" si="409"/>
        <v>10.9</v>
      </c>
      <c r="H1296" s="92">
        <f t="shared" si="408"/>
        <v>4599</v>
      </c>
      <c r="I1296" s="58">
        <v>2</v>
      </c>
      <c r="J1296" s="98" t="s">
        <v>640</v>
      </c>
      <c r="K1296" s="97" t="str">
        <f t="shared" si="411"/>
        <v>2499216032</v>
      </c>
      <c r="L1296" s="65">
        <f t="shared" si="410"/>
        <v>1863</v>
      </c>
    </row>
    <row r="1297" spans="2:12" ht="14.25" customHeight="1" x14ac:dyDescent="0.15">
      <c r="B1297" s="124" t="s">
        <v>597</v>
      </c>
      <c r="C1297" s="123" t="s">
        <v>389</v>
      </c>
      <c r="D1297" s="32">
        <v>6</v>
      </c>
      <c r="E1297" s="125">
        <v>380</v>
      </c>
      <c r="F1297" s="60" t="s">
        <v>627</v>
      </c>
      <c r="G1297" s="95">
        <f t="shared" si="409"/>
        <v>10.9</v>
      </c>
      <c r="H1297" s="92">
        <f t="shared" si="408"/>
        <v>4142</v>
      </c>
      <c r="I1297" s="58">
        <v>2</v>
      </c>
      <c r="J1297" s="98" t="s">
        <v>640</v>
      </c>
      <c r="K1297" s="97" t="str">
        <f t="shared" si="411"/>
        <v>2499236032</v>
      </c>
      <c r="L1297" s="65">
        <f t="shared" si="410"/>
        <v>1863</v>
      </c>
    </row>
    <row r="1298" spans="2:12" ht="14.25" customHeight="1" x14ac:dyDescent="0.15">
      <c r="B1298" s="124" t="s">
        <v>598</v>
      </c>
      <c r="C1298" s="123" t="s">
        <v>390</v>
      </c>
      <c r="D1298" s="32">
        <v>5</v>
      </c>
      <c r="E1298" s="125">
        <v>385</v>
      </c>
      <c r="F1298" s="60" t="s">
        <v>627</v>
      </c>
      <c r="G1298" s="95">
        <f t="shared" si="409"/>
        <v>10.9</v>
      </c>
      <c r="H1298" s="92">
        <f t="shared" si="408"/>
        <v>4196</v>
      </c>
      <c r="I1298" s="58">
        <v>2</v>
      </c>
      <c r="J1298" s="98" t="s">
        <v>640</v>
      </c>
      <c r="K1298" s="97" t="str">
        <f t="shared" si="411"/>
        <v>2499255032</v>
      </c>
      <c r="L1298" s="65">
        <f t="shared" si="410"/>
        <v>1429</v>
      </c>
    </row>
    <row r="1299" spans="2:12" ht="14.25" customHeight="1" x14ac:dyDescent="0.15">
      <c r="B1299" s="124" t="s">
        <v>599</v>
      </c>
      <c r="C1299" s="123" t="s">
        <v>391</v>
      </c>
      <c r="D1299" s="32">
        <v>5</v>
      </c>
      <c r="E1299" s="125">
        <v>347</v>
      </c>
      <c r="F1299" s="60" t="s">
        <v>627</v>
      </c>
      <c r="G1299" s="95">
        <f t="shared" si="409"/>
        <v>10.9</v>
      </c>
      <c r="H1299" s="92">
        <f t="shared" ref="H1299:H1337" si="412">ROUNDDOWN(E1299*G1299,0)</f>
        <v>3782</v>
      </c>
      <c r="I1299" s="58">
        <v>2</v>
      </c>
      <c r="J1299" s="98" t="s">
        <v>640</v>
      </c>
      <c r="K1299" s="97" t="str">
        <f t="shared" si="411"/>
        <v>2499275032</v>
      </c>
      <c r="L1299" s="65">
        <f t="shared" si="410"/>
        <v>1429</v>
      </c>
    </row>
    <row r="1300" spans="2:12" ht="14.25" customHeight="1" x14ac:dyDescent="0.15">
      <c r="B1300" s="124" t="s">
        <v>600</v>
      </c>
      <c r="C1300" s="123" t="s">
        <v>392</v>
      </c>
      <c r="D1300" s="32">
        <v>4</v>
      </c>
      <c r="E1300" s="125">
        <v>280</v>
      </c>
      <c r="F1300" s="60" t="s">
        <v>627</v>
      </c>
      <c r="G1300" s="95">
        <f t="shared" ref="G1300:G1363" si="413">G$978</f>
        <v>10.9</v>
      </c>
      <c r="H1300" s="92">
        <f t="shared" si="412"/>
        <v>3052</v>
      </c>
      <c r="I1300" s="58">
        <v>2</v>
      </c>
      <c r="J1300" s="98" t="s">
        <v>640</v>
      </c>
      <c r="K1300" s="97" t="str">
        <f t="shared" si="411"/>
        <v>2499294032</v>
      </c>
      <c r="L1300" s="65">
        <f t="shared" si="410"/>
        <v>2476</v>
      </c>
    </row>
    <row r="1301" spans="2:12" ht="14.25" customHeight="1" x14ac:dyDescent="0.15">
      <c r="B1301" s="124" t="s">
        <v>601</v>
      </c>
      <c r="C1301" s="123" t="s">
        <v>393</v>
      </c>
      <c r="D1301" s="32">
        <v>4</v>
      </c>
      <c r="E1301" s="125">
        <v>252</v>
      </c>
      <c r="F1301" s="60" t="s">
        <v>627</v>
      </c>
      <c r="G1301" s="95">
        <f t="shared" si="413"/>
        <v>10.9</v>
      </c>
      <c r="H1301" s="92">
        <f t="shared" si="412"/>
        <v>2746</v>
      </c>
      <c r="I1301" s="58">
        <v>2</v>
      </c>
      <c r="J1301" s="98" t="s">
        <v>640</v>
      </c>
      <c r="K1301" s="97" t="str">
        <f t="shared" si="411"/>
        <v>2499314032</v>
      </c>
      <c r="L1301" s="65">
        <f t="shared" si="410"/>
        <v>2476</v>
      </c>
    </row>
    <row r="1302" spans="2:12" ht="14.25" customHeight="1" x14ac:dyDescent="0.15">
      <c r="B1302" s="124" t="s">
        <v>602</v>
      </c>
      <c r="C1302" s="123" t="s">
        <v>394</v>
      </c>
      <c r="D1302" s="32">
        <v>3</v>
      </c>
      <c r="E1302" s="125">
        <v>242</v>
      </c>
      <c r="F1302" s="60" t="s">
        <v>627</v>
      </c>
      <c r="G1302" s="95">
        <f t="shared" si="413"/>
        <v>10.9</v>
      </c>
      <c r="H1302" s="92">
        <f t="shared" si="412"/>
        <v>2637</v>
      </c>
      <c r="I1302" s="58">
        <v>2</v>
      </c>
      <c r="J1302" s="98" t="s">
        <v>640</v>
      </c>
      <c r="K1302" s="97" t="str">
        <f t="shared" si="411"/>
        <v>2499333032</v>
      </c>
      <c r="L1302" s="65">
        <f t="shared" si="410"/>
        <v>2735</v>
      </c>
    </row>
    <row r="1303" spans="2:12" ht="14.25" customHeight="1" x14ac:dyDescent="0.15">
      <c r="B1303" s="124" t="s">
        <v>603</v>
      </c>
      <c r="C1303" s="123" t="s">
        <v>395</v>
      </c>
      <c r="D1303" s="32">
        <v>3</v>
      </c>
      <c r="E1303" s="125">
        <v>218</v>
      </c>
      <c r="F1303" s="60" t="s">
        <v>627</v>
      </c>
      <c r="G1303" s="95">
        <f t="shared" si="413"/>
        <v>10.9</v>
      </c>
      <c r="H1303" s="92">
        <f t="shared" si="412"/>
        <v>2376</v>
      </c>
      <c r="I1303" s="58">
        <v>2</v>
      </c>
      <c r="J1303" s="98" t="s">
        <v>640</v>
      </c>
      <c r="K1303" s="97" t="str">
        <f t="shared" si="411"/>
        <v>2499353032</v>
      </c>
      <c r="L1303" s="65">
        <f t="shared" si="410"/>
        <v>2735</v>
      </c>
    </row>
    <row r="1304" spans="2:12" ht="14.25" customHeight="1" x14ac:dyDescent="0.15">
      <c r="B1304" s="124" t="s">
        <v>604</v>
      </c>
      <c r="C1304" s="123" t="s">
        <v>396</v>
      </c>
      <c r="D1304" s="32">
        <v>2</v>
      </c>
      <c r="E1304" s="125">
        <v>207</v>
      </c>
      <c r="F1304" s="60" t="s">
        <v>627</v>
      </c>
      <c r="G1304" s="95">
        <f t="shared" si="413"/>
        <v>10.9</v>
      </c>
      <c r="H1304" s="92">
        <f t="shared" si="412"/>
        <v>2256</v>
      </c>
      <c r="I1304" s="58">
        <v>2</v>
      </c>
      <c r="J1304" s="98" t="s">
        <v>640</v>
      </c>
      <c r="K1304" s="97" t="str">
        <f t="shared" si="411"/>
        <v>2499372032</v>
      </c>
      <c r="L1304" s="65">
        <f t="shared" si="410"/>
        <v>2816</v>
      </c>
    </row>
    <row r="1305" spans="2:12" ht="14.25" customHeight="1" x14ac:dyDescent="0.15">
      <c r="B1305" s="124" t="s">
        <v>605</v>
      </c>
      <c r="C1305" s="123" t="s">
        <v>397</v>
      </c>
      <c r="D1305" s="32">
        <v>2</v>
      </c>
      <c r="E1305" s="125">
        <v>186</v>
      </c>
      <c r="F1305" s="60" t="s">
        <v>627</v>
      </c>
      <c r="G1305" s="95">
        <f t="shared" si="413"/>
        <v>10.9</v>
      </c>
      <c r="H1305" s="92">
        <f t="shared" si="412"/>
        <v>2027</v>
      </c>
      <c r="I1305" s="58">
        <v>2</v>
      </c>
      <c r="J1305" s="98" t="s">
        <v>640</v>
      </c>
      <c r="K1305" s="97" t="str">
        <f t="shared" si="411"/>
        <v>2499392032</v>
      </c>
      <c r="L1305" s="65">
        <f t="shared" si="410"/>
        <v>2816</v>
      </c>
    </row>
    <row r="1306" spans="2:12" ht="14.25" customHeight="1" x14ac:dyDescent="0.15">
      <c r="B1306" s="124" t="s">
        <v>604</v>
      </c>
      <c r="C1306" s="123" t="s">
        <v>758</v>
      </c>
      <c r="D1306" s="32">
        <v>1</v>
      </c>
      <c r="E1306" s="125">
        <v>207</v>
      </c>
      <c r="F1306" s="60" t="s">
        <v>627</v>
      </c>
      <c r="G1306" s="95">
        <f t="shared" si="413"/>
        <v>10.9</v>
      </c>
      <c r="H1306" s="92">
        <f t="shared" si="412"/>
        <v>2256</v>
      </c>
      <c r="I1306" s="58">
        <v>2</v>
      </c>
      <c r="J1306" s="98" t="s">
        <v>640</v>
      </c>
      <c r="K1306" s="97" t="str">
        <f t="shared" si="411"/>
        <v>2499371032</v>
      </c>
      <c r="L1306" s="65">
        <f t="shared" si="410"/>
        <v>96</v>
      </c>
    </row>
    <row r="1307" spans="2:12" ht="14.25" customHeight="1" x14ac:dyDescent="0.15">
      <c r="B1307" s="124" t="s">
        <v>605</v>
      </c>
      <c r="C1307" s="123" t="s">
        <v>759</v>
      </c>
      <c r="D1307" s="32">
        <v>1</v>
      </c>
      <c r="E1307" s="125">
        <v>186</v>
      </c>
      <c r="F1307" s="60" t="s">
        <v>627</v>
      </c>
      <c r="G1307" s="95">
        <f t="shared" si="413"/>
        <v>10.9</v>
      </c>
      <c r="H1307" s="92">
        <f t="shared" si="412"/>
        <v>2027</v>
      </c>
      <c r="I1307" s="58">
        <v>2</v>
      </c>
      <c r="J1307" s="98" t="s">
        <v>640</v>
      </c>
      <c r="K1307" s="97" t="str">
        <f t="shared" si="411"/>
        <v>2499391032</v>
      </c>
      <c r="L1307" s="65">
        <f t="shared" si="410"/>
        <v>96</v>
      </c>
    </row>
    <row r="1308" spans="2:12" ht="14.25" customHeight="1" x14ac:dyDescent="0.15">
      <c r="B1308" s="124" t="s">
        <v>606</v>
      </c>
      <c r="C1308" s="123" t="s">
        <v>398</v>
      </c>
      <c r="D1308" s="32">
        <v>3</v>
      </c>
      <c r="E1308" s="125">
        <v>513</v>
      </c>
      <c r="F1308" s="60" t="s">
        <v>627</v>
      </c>
      <c r="G1308" s="95">
        <f t="shared" si="413"/>
        <v>10.9</v>
      </c>
      <c r="H1308" s="92">
        <f t="shared" si="412"/>
        <v>5591</v>
      </c>
      <c r="I1308" s="58">
        <v>2</v>
      </c>
      <c r="J1308" s="98" t="s">
        <v>640</v>
      </c>
      <c r="K1308" s="97" t="str">
        <f t="shared" si="411"/>
        <v>2499413032</v>
      </c>
      <c r="L1308" s="65">
        <f t="shared" si="410"/>
        <v>2150</v>
      </c>
    </row>
    <row r="1309" spans="2:12" ht="14.25" customHeight="1" x14ac:dyDescent="0.15">
      <c r="B1309" s="124" t="s">
        <v>607</v>
      </c>
      <c r="C1309" s="123" t="s">
        <v>399</v>
      </c>
      <c r="D1309" s="32">
        <v>3</v>
      </c>
      <c r="E1309" s="125">
        <v>462</v>
      </c>
      <c r="F1309" s="60" t="s">
        <v>627</v>
      </c>
      <c r="G1309" s="95">
        <f t="shared" si="413"/>
        <v>10.9</v>
      </c>
      <c r="H1309" s="92">
        <f t="shared" si="412"/>
        <v>5035</v>
      </c>
      <c r="I1309" s="58">
        <v>2</v>
      </c>
      <c r="J1309" s="98" t="s">
        <v>640</v>
      </c>
      <c r="K1309" s="97" t="str">
        <f t="shared" si="411"/>
        <v>2499433032</v>
      </c>
      <c r="L1309" s="65">
        <f t="shared" si="410"/>
        <v>2150</v>
      </c>
    </row>
    <row r="1310" spans="2:12" ht="14.25" customHeight="1" x14ac:dyDescent="0.15">
      <c r="B1310" s="124" t="s">
        <v>608</v>
      </c>
      <c r="C1310" s="123" t="s">
        <v>400</v>
      </c>
      <c r="D1310" s="32">
        <v>2</v>
      </c>
      <c r="E1310" s="125">
        <v>429</v>
      </c>
      <c r="F1310" s="60" t="s">
        <v>627</v>
      </c>
      <c r="G1310" s="95">
        <f t="shared" si="413"/>
        <v>10.9</v>
      </c>
      <c r="H1310" s="92">
        <f t="shared" si="412"/>
        <v>4676</v>
      </c>
      <c r="I1310" s="58">
        <v>2</v>
      </c>
      <c r="J1310" s="98" t="s">
        <v>640</v>
      </c>
      <c r="K1310" s="97" t="str">
        <f t="shared" si="411"/>
        <v>2499452032</v>
      </c>
      <c r="L1310" s="65">
        <f t="shared" si="410"/>
        <v>1280</v>
      </c>
    </row>
    <row r="1311" spans="2:12" ht="14.25" customHeight="1" x14ac:dyDescent="0.15">
      <c r="B1311" s="124" t="s">
        <v>609</v>
      </c>
      <c r="C1311" s="123" t="s">
        <v>401</v>
      </c>
      <c r="D1311" s="32">
        <v>2</v>
      </c>
      <c r="E1311" s="125">
        <v>386</v>
      </c>
      <c r="F1311" s="60" t="s">
        <v>627</v>
      </c>
      <c r="G1311" s="95">
        <f t="shared" si="413"/>
        <v>10.9</v>
      </c>
      <c r="H1311" s="92">
        <f t="shared" si="412"/>
        <v>4207</v>
      </c>
      <c r="I1311" s="58">
        <v>2</v>
      </c>
      <c r="J1311" s="98" t="s">
        <v>640</v>
      </c>
      <c r="K1311" s="97" t="str">
        <f t="shared" si="411"/>
        <v>2499472032</v>
      </c>
      <c r="L1311" s="65">
        <f t="shared" si="410"/>
        <v>1280</v>
      </c>
    </row>
    <row r="1312" spans="2:12" ht="14.25" customHeight="1" x14ac:dyDescent="0.15">
      <c r="B1312" s="124" t="s">
        <v>610</v>
      </c>
      <c r="C1312" s="123" t="s">
        <v>402</v>
      </c>
      <c r="D1312" s="32">
        <v>1</v>
      </c>
      <c r="E1312" s="125">
        <v>376</v>
      </c>
      <c r="F1312" s="60" t="s">
        <v>627</v>
      </c>
      <c r="G1312" s="95">
        <f t="shared" si="413"/>
        <v>10.9</v>
      </c>
      <c r="H1312" s="92">
        <f t="shared" si="412"/>
        <v>4098</v>
      </c>
      <c r="I1312" s="58">
        <v>2</v>
      </c>
      <c r="J1312" s="98" t="s">
        <v>640</v>
      </c>
      <c r="K1312" s="97" t="str">
        <f t="shared" si="411"/>
        <v>2499491032</v>
      </c>
      <c r="L1312" s="65">
        <f t="shared" si="410"/>
        <v>35</v>
      </c>
    </row>
    <row r="1313" spans="2:12" ht="14.25" customHeight="1" x14ac:dyDescent="0.15">
      <c r="B1313" s="124" t="s">
        <v>611</v>
      </c>
      <c r="C1313" s="123" t="s">
        <v>403</v>
      </c>
      <c r="D1313" s="32">
        <v>1</v>
      </c>
      <c r="E1313" s="125">
        <v>338</v>
      </c>
      <c r="F1313" s="60" t="s">
        <v>627</v>
      </c>
      <c r="G1313" s="95">
        <f t="shared" si="413"/>
        <v>10.9</v>
      </c>
      <c r="H1313" s="92">
        <f t="shared" si="412"/>
        <v>3684</v>
      </c>
      <c r="I1313" s="58">
        <v>2</v>
      </c>
      <c r="J1313" s="98" t="s">
        <v>640</v>
      </c>
      <c r="K1313" s="97" t="str">
        <f t="shared" si="411"/>
        <v>2499511032</v>
      </c>
      <c r="L1313" s="65">
        <f t="shared" ref="L1313:L1337" si="414">L1043</f>
        <v>35</v>
      </c>
    </row>
    <row r="1314" spans="2:12" ht="14.25" customHeight="1" x14ac:dyDescent="0.15">
      <c r="B1314" s="124" t="s">
        <v>612</v>
      </c>
      <c r="C1314" s="123" t="s">
        <v>404</v>
      </c>
      <c r="D1314" s="32">
        <v>3</v>
      </c>
      <c r="E1314" s="125">
        <v>385</v>
      </c>
      <c r="F1314" s="60" t="s">
        <v>627</v>
      </c>
      <c r="G1314" s="95">
        <f t="shared" si="413"/>
        <v>10.9</v>
      </c>
      <c r="H1314" s="92">
        <f t="shared" si="412"/>
        <v>4196</v>
      </c>
      <c r="I1314" s="58">
        <v>2</v>
      </c>
      <c r="J1314" s="98" t="s">
        <v>640</v>
      </c>
      <c r="K1314" s="97" t="str">
        <f t="shared" si="411"/>
        <v>2499533032</v>
      </c>
      <c r="L1314" s="65">
        <f t="shared" si="414"/>
        <v>1429</v>
      </c>
    </row>
    <row r="1315" spans="2:12" ht="14.25" customHeight="1" x14ac:dyDescent="0.15">
      <c r="B1315" s="124" t="s">
        <v>613</v>
      </c>
      <c r="C1315" s="123" t="s">
        <v>405</v>
      </c>
      <c r="D1315" s="32">
        <v>3</v>
      </c>
      <c r="E1315" s="125">
        <v>347</v>
      </c>
      <c r="F1315" s="60" t="s">
        <v>627</v>
      </c>
      <c r="G1315" s="95">
        <f t="shared" si="413"/>
        <v>10.9</v>
      </c>
      <c r="H1315" s="92">
        <f t="shared" si="412"/>
        <v>3782</v>
      </c>
      <c r="I1315" s="58">
        <v>2</v>
      </c>
      <c r="J1315" s="98" t="s">
        <v>640</v>
      </c>
      <c r="K1315" s="97" t="str">
        <f t="shared" si="411"/>
        <v>2499553032</v>
      </c>
      <c r="L1315" s="65">
        <f t="shared" si="414"/>
        <v>1429</v>
      </c>
    </row>
    <row r="1316" spans="2:12" ht="14.25" customHeight="1" x14ac:dyDescent="0.15">
      <c r="B1316" s="124" t="s">
        <v>614</v>
      </c>
      <c r="C1316" s="123" t="s">
        <v>406</v>
      </c>
      <c r="D1316" s="32">
        <v>2</v>
      </c>
      <c r="E1316" s="125">
        <v>261</v>
      </c>
      <c r="F1316" s="60" t="s">
        <v>627</v>
      </c>
      <c r="G1316" s="95">
        <f t="shared" si="413"/>
        <v>10.9</v>
      </c>
      <c r="H1316" s="92">
        <f t="shared" si="412"/>
        <v>2844</v>
      </c>
      <c r="I1316" s="58">
        <v>2</v>
      </c>
      <c r="J1316" s="98" t="s">
        <v>640</v>
      </c>
      <c r="K1316" s="97" t="str">
        <f t="shared" si="411"/>
        <v>2499572032</v>
      </c>
      <c r="L1316" s="65">
        <f t="shared" si="414"/>
        <v>2320</v>
      </c>
    </row>
    <row r="1317" spans="2:12" ht="14.25" customHeight="1" x14ac:dyDescent="0.15">
      <c r="B1317" s="124" t="s">
        <v>615</v>
      </c>
      <c r="C1317" s="123" t="s">
        <v>407</v>
      </c>
      <c r="D1317" s="32">
        <v>2</v>
      </c>
      <c r="E1317" s="125">
        <v>235</v>
      </c>
      <c r="F1317" s="60" t="s">
        <v>627</v>
      </c>
      <c r="G1317" s="95">
        <f t="shared" si="413"/>
        <v>10.9</v>
      </c>
      <c r="H1317" s="92">
        <f t="shared" si="412"/>
        <v>2561</v>
      </c>
      <c r="I1317" s="58">
        <v>2</v>
      </c>
      <c r="J1317" s="98" t="s">
        <v>640</v>
      </c>
      <c r="K1317" s="97" t="str">
        <f t="shared" si="411"/>
        <v>2499592032</v>
      </c>
      <c r="L1317" s="65">
        <f t="shared" si="414"/>
        <v>2320</v>
      </c>
    </row>
    <row r="1318" spans="2:12" ht="14.25" customHeight="1" x14ac:dyDescent="0.15">
      <c r="B1318" s="124" t="s">
        <v>616</v>
      </c>
      <c r="C1318" s="123" t="s">
        <v>408</v>
      </c>
      <c r="D1318" s="32">
        <v>1</v>
      </c>
      <c r="E1318" s="125">
        <v>206</v>
      </c>
      <c r="F1318" s="60" t="s">
        <v>627</v>
      </c>
      <c r="G1318" s="95">
        <f t="shared" si="413"/>
        <v>10.9</v>
      </c>
      <c r="H1318" s="92">
        <f t="shared" si="412"/>
        <v>2245</v>
      </c>
      <c r="I1318" s="58">
        <v>2</v>
      </c>
      <c r="J1318" s="98" t="s">
        <v>640</v>
      </c>
      <c r="K1318" s="97" t="str">
        <f t="shared" si="411"/>
        <v>2499611032</v>
      </c>
      <c r="L1318" s="65">
        <f t="shared" si="414"/>
        <v>96</v>
      </c>
    </row>
    <row r="1319" spans="2:12" ht="14.25" customHeight="1" x14ac:dyDescent="0.15">
      <c r="B1319" s="124" t="s">
        <v>617</v>
      </c>
      <c r="C1319" s="123" t="s">
        <v>409</v>
      </c>
      <c r="D1319" s="32">
        <v>1</v>
      </c>
      <c r="E1319" s="125">
        <v>185</v>
      </c>
      <c r="F1319" s="60" t="s">
        <v>627</v>
      </c>
      <c r="G1319" s="95">
        <f t="shared" si="413"/>
        <v>10.9</v>
      </c>
      <c r="H1319" s="92">
        <f t="shared" si="412"/>
        <v>2016</v>
      </c>
      <c r="I1319" s="58">
        <v>2</v>
      </c>
      <c r="J1319" s="98" t="s">
        <v>640</v>
      </c>
      <c r="K1319" s="97" t="str">
        <f t="shared" si="411"/>
        <v>2499631032</v>
      </c>
      <c r="L1319" s="65">
        <f t="shared" si="414"/>
        <v>96</v>
      </c>
    </row>
    <row r="1320" spans="2:12" ht="14.25" customHeight="1" x14ac:dyDescent="0.15">
      <c r="B1320" s="124" t="s">
        <v>810</v>
      </c>
      <c r="C1320" s="88" t="s">
        <v>760</v>
      </c>
      <c r="D1320" s="32">
        <v>6</v>
      </c>
      <c r="E1320" s="125">
        <v>554</v>
      </c>
      <c r="F1320" s="60" t="s">
        <v>627</v>
      </c>
      <c r="G1320" s="95">
        <f t="shared" si="413"/>
        <v>10.9</v>
      </c>
      <c r="H1320" s="92">
        <f t="shared" si="412"/>
        <v>6038</v>
      </c>
      <c r="I1320" s="58">
        <v>2</v>
      </c>
      <c r="J1320" s="98" t="s">
        <v>640</v>
      </c>
      <c r="K1320" s="97" t="str">
        <f t="shared" si="411"/>
        <v>2499706032</v>
      </c>
      <c r="L1320" s="65">
        <f t="shared" si="414"/>
        <v>2505</v>
      </c>
    </row>
    <row r="1321" spans="2:12" ht="14.25" customHeight="1" x14ac:dyDescent="0.15">
      <c r="B1321" s="124" t="s">
        <v>811</v>
      </c>
      <c r="C1321" s="88" t="s">
        <v>761</v>
      </c>
      <c r="D1321" s="32">
        <v>6</v>
      </c>
      <c r="E1321" s="125">
        <v>499</v>
      </c>
      <c r="F1321" s="60" t="s">
        <v>627</v>
      </c>
      <c r="G1321" s="95">
        <f t="shared" si="413"/>
        <v>10.9</v>
      </c>
      <c r="H1321" s="92">
        <f t="shared" si="412"/>
        <v>5439</v>
      </c>
      <c r="I1321" s="58">
        <v>2</v>
      </c>
      <c r="J1321" s="98" t="s">
        <v>640</v>
      </c>
      <c r="K1321" s="97" t="str">
        <f t="shared" si="411"/>
        <v>2499716032</v>
      </c>
      <c r="L1321" s="65">
        <f t="shared" si="414"/>
        <v>2505</v>
      </c>
    </row>
    <row r="1322" spans="2:12" ht="14.25" customHeight="1" x14ac:dyDescent="0.15">
      <c r="B1322" s="124" t="s">
        <v>812</v>
      </c>
      <c r="C1322" s="88" t="s">
        <v>762</v>
      </c>
      <c r="D1322" s="32">
        <v>5</v>
      </c>
      <c r="E1322" s="125">
        <v>489</v>
      </c>
      <c r="F1322" s="60" t="s">
        <v>627</v>
      </c>
      <c r="G1322" s="95">
        <f t="shared" si="413"/>
        <v>10.9</v>
      </c>
      <c r="H1322" s="92">
        <f t="shared" si="412"/>
        <v>5330</v>
      </c>
      <c r="I1322" s="58">
        <v>2</v>
      </c>
      <c r="J1322" s="98" t="s">
        <v>640</v>
      </c>
      <c r="K1322" s="97" t="str">
        <f t="shared" si="411"/>
        <v>2499725032</v>
      </c>
      <c r="L1322" s="65">
        <f t="shared" si="414"/>
        <v>2150</v>
      </c>
    </row>
    <row r="1323" spans="2:12" ht="14.25" customHeight="1" x14ac:dyDescent="0.15">
      <c r="B1323" s="124" t="s">
        <v>813</v>
      </c>
      <c r="C1323" s="88" t="s">
        <v>763</v>
      </c>
      <c r="D1323" s="32">
        <v>5</v>
      </c>
      <c r="E1323" s="125">
        <v>440</v>
      </c>
      <c r="F1323" s="60" t="s">
        <v>627</v>
      </c>
      <c r="G1323" s="95">
        <f t="shared" si="413"/>
        <v>10.9</v>
      </c>
      <c r="H1323" s="92">
        <f t="shared" si="412"/>
        <v>4796</v>
      </c>
      <c r="I1323" s="58">
        <v>2</v>
      </c>
      <c r="J1323" s="98" t="s">
        <v>640</v>
      </c>
      <c r="K1323" s="97" t="str">
        <f t="shared" si="411"/>
        <v>2499735032</v>
      </c>
      <c r="L1323" s="65">
        <f t="shared" si="414"/>
        <v>2150</v>
      </c>
    </row>
    <row r="1324" spans="2:12" ht="14.25" customHeight="1" x14ac:dyDescent="0.15">
      <c r="B1324" s="124" t="s">
        <v>814</v>
      </c>
      <c r="C1324" s="88" t="s">
        <v>764</v>
      </c>
      <c r="D1324" s="32">
        <v>4</v>
      </c>
      <c r="E1324" s="125">
        <v>423</v>
      </c>
      <c r="F1324" s="60" t="s">
        <v>627</v>
      </c>
      <c r="G1324" s="95">
        <f t="shared" si="413"/>
        <v>10.9</v>
      </c>
      <c r="H1324" s="92">
        <f t="shared" si="412"/>
        <v>4610</v>
      </c>
      <c r="I1324" s="58">
        <v>2</v>
      </c>
      <c r="J1324" s="98" t="s">
        <v>640</v>
      </c>
      <c r="K1324" s="97" t="str">
        <f t="shared" ref="K1324:K1337" si="415">B1324&amp;D1324&amp;F1324&amp;I1324</f>
        <v>2499744032</v>
      </c>
      <c r="L1324" s="65">
        <f t="shared" si="414"/>
        <v>1790</v>
      </c>
    </row>
    <row r="1325" spans="2:12" ht="14.25" customHeight="1" x14ac:dyDescent="0.15">
      <c r="B1325" s="124" t="s">
        <v>815</v>
      </c>
      <c r="C1325" s="88" t="s">
        <v>765</v>
      </c>
      <c r="D1325" s="32">
        <v>4</v>
      </c>
      <c r="E1325" s="125">
        <v>381</v>
      </c>
      <c r="F1325" s="60" t="s">
        <v>627</v>
      </c>
      <c r="G1325" s="95">
        <f t="shared" si="413"/>
        <v>10.9</v>
      </c>
      <c r="H1325" s="92">
        <f t="shared" si="412"/>
        <v>4152</v>
      </c>
      <c r="I1325" s="58">
        <v>2</v>
      </c>
      <c r="J1325" s="98" t="s">
        <v>640</v>
      </c>
      <c r="K1325" s="97" t="str">
        <f t="shared" si="415"/>
        <v>2499754032</v>
      </c>
      <c r="L1325" s="65">
        <f t="shared" si="414"/>
        <v>1790</v>
      </c>
    </row>
    <row r="1326" spans="2:12" ht="14.25" customHeight="1" x14ac:dyDescent="0.15">
      <c r="B1326" s="124" t="s">
        <v>816</v>
      </c>
      <c r="C1326" s="88" t="s">
        <v>766</v>
      </c>
      <c r="D1326" s="32">
        <v>3</v>
      </c>
      <c r="E1326" s="125">
        <v>392</v>
      </c>
      <c r="F1326" s="60" t="s">
        <v>627</v>
      </c>
      <c r="G1326" s="95">
        <f t="shared" si="413"/>
        <v>10.9</v>
      </c>
      <c r="H1326" s="92">
        <f t="shared" si="412"/>
        <v>4272</v>
      </c>
      <c r="I1326" s="58">
        <v>2</v>
      </c>
      <c r="J1326" s="98" t="s">
        <v>640</v>
      </c>
      <c r="K1326" s="97" t="str">
        <f t="shared" si="415"/>
        <v>2499763032</v>
      </c>
      <c r="L1326" s="65">
        <f t="shared" si="414"/>
        <v>1630</v>
      </c>
    </row>
    <row r="1327" spans="2:12" ht="14.25" customHeight="1" x14ac:dyDescent="0.15">
      <c r="B1327" s="124" t="s">
        <v>817</v>
      </c>
      <c r="C1327" s="88" t="s">
        <v>767</v>
      </c>
      <c r="D1327" s="32">
        <v>3</v>
      </c>
      <c r="E1327" s="125">
        <v>353</v>
      </c>
      <c r="F1327" s="60" t="s">
        <v>627</v>
      </c>
      <c r="G1327" s="95">
        <f t="shared" si="413"/>
        <v>10.9</v>
      </c>
      <c r="H1327" s="92">
        <f t="shared" si="412"/>
        <v>3847</v>
      </c>
      <c r="I1327" s="58">
        <v>2</v>
      </c>
      <c r="J1327" s="98" t="s">
        <v>640</v>
      </c>
      <c r="K1327" s="97" t="str">
        <f t="shared" si="415"/>
        <v>2499773032</v>
      </c>
      <c r="L1327" s="65">
        <f t="shared" si="414"/>
        <v>1630</v>
      </c>
    </row>
    <row r="1328" spans="2:12" ht="14.25" customHeight="1" x14ac:dyDescent="0.15">
      <c r="B1328" s="124" t="s">
        <v>818</v>
      </c>
      <c r="C1328" s="88" t="s">
        <v>768</v>
      </c>
      <c r="D1328" s="32">
        <v>2</v>
      </c>
      <c r="E1328" s="125">
        <v>358</v>
      </c>
      <c r="F1328" s="60" t="s">
        <v>627</v>
      </c>
      <c r="G1328" s="95">
        <f t="shared" si="413"/>
        <v>10.9</v>
      </c>
      <c r="H1328" s="92">
        <f t="shared" si="412"/>
        <v>3902</v>
      </c>
      <c r="I1328" s="58">
        <v>2</v>
      </c>
      <c r="J1328" s="98" t="s">
        <v>640</v>
      </c>
      <c r="K1328" s="97" t="str">
        <f t="shared" si="415"/>
        <v>2499782032</v>
      </c>
      <c r="L1328" s="65">
        <f t="shared" si="414"/>
        <v>1445</v>
      </c>
    </row>
    <row r="1329" spans="2:13" ht="14.25" customHeight="1" x14ac:dyDescent="0.15">
      <c r="B1329" s="124" t="s">
        <v>819</v>
      </c>
      <c r="C1329" s="88" t="s">
        <v>769</v>
      </c>
      <c r="D1329" s="32">
        <v>2</v>
      </c>
      <c r="E1329" s="125">
        <v>322</v>
      </c>
      <c r="F1329" s="60" t="s">
        <v>627</v>
      </c>
      <c r="G1329" s="95">
        <f t="shared" si="413"/>
        <v>10.9</v>
      </c>
      <c r="H1329" s="92">
        <f t="shared" si="412"/>
        <v>3509</v>
      </c>
      <c r="I1329" s="58">
        <v>2</v>
      </c>
      <c r="J1329" s="98" t="s">
        <v>640</v>
      </c>
      <c r="K1329" s="97" t="str">
        <f t="shared" si="415"/>
        <v>2499792032</v>
      </c>
      <c r="L1329" s="65">
        <f t="shared" si="414"/>
        <v>1445</v>
      </c>
    </row>
    <row r="1330" spans="2:13" ht="14.25" customHeight="1" x14ac:dyDescent="0.15">
      <c r="B1330" s="124" t="s">
        <v>818</v>
      </c>
      <c r="C1330" s="88" t="s">
        <v>770</v>
      </c>
      <c r="D1330" s="32">
        <v>1</v>
      </c>
      <c r="E1330" s="125">
        <v>358</v>
      </c>
      <c r="F1330" s="60" t="s">
        <v>627</v>
      </c>
      <c r="G1330" s="95">
        <f t="shared" si="413"/>
        <v>10.9</v>
      </c>
      <c r="H1330" s="92">
        <f t="shared" si="412"/>
        <v>3902</v>
      </c>
      <c r="I1330" s="58">
        <v>2</v>
      </c>
      <c r="J1330" s="98" t="s">
        <v>640</v>
      </c>
      <c r="K1330" s="97" t="str">
        <f t="shared" si="415"/>
        <v>2499781032</v>
      </c>
      <c r="L1330" s="65">
        <f t="shared" si="414"/>
        <v>35</v>
      </c>
    </row>
    <row r="1331" spans="2:13" ht="14.25" customHeight="1" x14ac:dyDescent="0.15">
      <c r="B1331" s="124" t="s">
        <v>819</v>
      </c>
      <c r="C1331" s="88" t="s">
        <v>771</v>
      </c>
      <c r="D1331" s="32">
        <v>1</v>
      </c>
      <c r="E1331" s="125">
        <v>322</v>
      </c>
      <c r="F1331" s="60" t="s">
        <v>627</v>
      </c>
      <c r="G1331" s="95">
        <f t="shared" si="413"/>
        <v>10.9</v>
      </c>
      <c r="H1331" s="92">
        <f t="shared" si="412"/>
        <v>3509</v>
      </c>
      <c r="I1331" s="58">
        <v>2</v>
      </c>
      <c r="J1331" s="98" t="s">
        <v>640</v>
      </c>
      <c r="K1331" s="97" t="str">
        <f t="shared" si="415"/>
        <v>2499791032</v>
      </c>
      <c r="L1331" s="65">
        <f t="shared" si="414"/>
        <v>35</v>
      </c>
    </row>
    <row r="1332" spans="2:13" ht="14.25" customHeight="1" x14ac:dyDescent="0.15">
      <c r="B1332" s="124" t="s">
        <v>820</v>
      </c>
      <c r="C1332" s="88" t="s">
        <v>772</v>
      </c>
      <c r="D1332" s="32">
        <v>3</v>
      </c>
      <c r="E1332" s="125">
        <v>489</v>
      </c>
      <c r="F1332" s="60" t="s">
        <v>627</v>
      </c>
      <c r="G1332" s="95">
        <f t="shared" si="413"/>
        <v>10.9</v>
      </c>
      <c r="H1332" s="92">
        <f t="shared" si="412"/>
        <v>5330</v>
      </c>
      <c r="I1332" s="58">
        <v>2</v>
      </c>
      <c r="J1332" s="98" t="s">
        <v>640</v>
      </c>
      <c r="K1332" s="97" t="str">
        <f t="shared" si="415"/>
        <v>2499803032</v>
      </c>
      <c r="L1332" s="65">
        <f t="shared" si="414"/>
        <v>2150</v>
      </c>
    </row>
    <row r="1333" spans="2:13" ht="14.25" customHeight="1" x14ac:dyDescent="0.15">
      <c r="B1333" s="124" t="s">
        <v>821</v>
      </c>
      <c r="C1333" s="88" t="s">
        <v>773</v>
      </c>
      <c r="D1333" s="32">
        <v>3</v>
      </c>
      <c r="E1333" s="125">
        <v>440</v>
      </c>
      <c r="F1333" s="60" t="s">
        <v>627</v>
      </c>
      <c r="G1333" s="95">
        <f t="shared" si="413"/>
        <v>10.9</v>
      </c>
      <c r="H1333" s="92">
        <f t="shared" si="412"/>
        <v>4796</v>
      </c>
      <c r="I1333" s="58">
        <v>2</v>
      </c>
      <c r="J1333" s="98" t="s">
        <v>640</v>
      </c>
      <c r="K1333" s="97" t="str">
        <f t="shared" si="415"/>
        <v>2499813032</v>
      </c>
      <c r="L1333" s="65">
        <f t="shared" si="414"/>
        <v>2150</v>
      </c>
    </row>
    <row r="1334" spans="2:13" ht="14.25" customHeight="1" x14ac:dyDescent="0.15">
      <c r="B1334" s="124" t="s">
        <v>822</v>
      </c>
      <c r="C1334" s="88" t="s">
        <v>774</v>
      </c>
      <c r="D1334" s="32">
        <v>2</v>
      </c>
      <c r="E1334" s="125">
        <v>408</v>
      </c>
      <c r="F1334" s="60" t="s">
        <v>627</v>
      </c>
      <c r="G1334" s="95">
        <f t="shared" si="413"/>
        <v>10.9</v>
      </c>
      <c r="H1334" s="92">
        <f t="shared" si="412"/>
        <v>4447</v>
      </c>
      <c r="I1334" s="58">
        <v>2</v>
      </c>
      <c r="J1334" s="98" t="s">
        <v>640</v>
      </c>
      <c r="K1334" s="97" t="str">
        <f t="shared" si="415"/>
        <v>2499822032</v>
      </c>
      <c r="L1334" s="65">
        <f t="shared" si="414"/>
        <v>1280</v>
      </c>
    </row>
    <row r="1335" spans="2:13" ht="14.25" customHeight="1" x14ac:dyDescent="0.15">
      <c r="B1335" s="124" t="s">
        <v>823</v>
      </c>
      <c r="C1335" s="88" t="s">
        <v>775</v>
      </c>
      <c r="D1335" s="32">
        <v>2</v>
      </c>
      <c r="E1335" s="125">
        <v>367</v>
      </c>
      <c r="F1335" s="60" t="s">
        <v>627</v>
      </c>
      <c r="G1335" s="95">
        <f t="shared" si="413"/>
        <v>10.9</v>
      </c>
      <c r="H1335" s="92">
        <f t="shared" si="412"/>
        <v>4000</v>
      </c>
      <c r="I1335" s="58">
        <v>2</v>
      </c>
      <c r="J1335" s="98" t="s">
        <v>640</v>
      </c>
      <c r="K1335" s="97" t="str">
        <f t="shared" si="415"/>
        <v>2499832032</v>
      </c>
      <c r="L1335" s="65">
        <f t="shared" si="414"/>
        <v>1280</v>
      </c>
    </row>
    <row r="1336" spans="2:13" ht="14.25" customHeight="1" x14ac:dyDescent="0.15">
      <c r="B1336" s="124" t="s">
        <v>824</v>
      </c>
      <c r="C1336" s="88" t="s">
        <v>776</v>
      </c>
      <c r="D1336" s="32">
        <v>1</v>
      </c>
      <c r="E1336" s="125">
        <v>357</v>
      </c>
      <c r="F1336" s="60" t="s">
        <v>627</v>
      </c>
      <c r="G1336" s="95">
        <f t="shared" si="413"/>
        <v>10.9</v>
      </c>
      <c r="H1336" s="92">
        <f t="shared" si="412"/>
        <v>3891</v>
      </c>
      <c r="I1336" s="58">
        <v>2</v>
      </c>
      <c r="J1336" s="98" t="s">
        <v>640</v>
      </c>
      <c r="K1336" s="97" t="str">
        <f t="shared" si="415"/>
        <v>2499841032</v>
      </c>
      <c r="L1336" s="65">
        <f t="shared" si="414"/>
        <v>35</v>
      </c>
    </row>
    <row r="1337" spans="2:13" ht="14.25" customHeight="1" x14ac:dyDescent="0.15">
      <c r="B1337" s="124" t="s">
        <v>825</v>
      </c>
      <c r="C1337" s="88" t="s">
        <v>777</v>
      </c>
      <c r="D1337" s="32">
        <v>1</v>
      </c>
      <c r="E1337" s="125">
        <v>321</v>
      </c>
      <c r="F1337" s="60" t="s">
        <v>627</v>
      </c>
      <c r="G1337" s="95">
        <f t="shared" si="413"/>
        <v>10.9</v>
      </c>
      <c r="H1337" s="92">
        <f t="shared" si="412"/>
        <v>3498</v>
      </c>
      <c r="I1337" s="58">
        <v>2</v>
      </c>
      <c r="J1337" s="98" t="s">
        <v>640</v>
      </c>
      <c r="K1337" s="97" t="str">
        <f t="shared" si="415"/>
        <v>2499851032</v>
      </c>
      <c r="L1337" s="65">
        <f t="shared" si="414"/>
        <v>35</v>
      </c>
    </row>
    <row r="1338" spans="2:13" ht="14.25" customHeight="1" x14ac:dyDescent="0.15">
      <c r="B1338" s="124" t="s">
        <v>64</v>
      </c>
      <c r="C1338" s="123" t="s">
        <v>159</v>
      </c>
      <c r="D1338" s="123">
        <v>6</v>
      </c>
      <c r="E1338" s="125">
        <v>923</v>
      </c>
      <c r="F1338" s="60" t="s">
        <v>627</v>
      </c>
      <c r="G1338" s="95">
        <f t="shared" si="413"/>
        <v>10.9</v>
      </c>
      <c r="H1338" s="92">
        <f>ROUNDDOWN(E1338*G1338,0)</f>
        <v>10060</v>
      </c>
      <c r="I1338" s="58">
        <v>1</v>
      </c>
      <c r="J1338" s="96">
        <v>20545</v>
      </c>
      <c r="K1338" s="97" t="str">
        <f>B1338&amp;D1338&amp;F1338&amp;I1338</f>
        <v>2411116031</v>
      </c>
      <c r="L1338" s="65">
        <f>IF(J1338-H1338&gt;0,J1338-H1338,0)</f>
        <v>10485</v>
      </c>
      <c r="M1338" t="str">
        <f>TEXT(B1338,"")</f>
        <v/>
      </c>
    </row>
    <row r="1339" spans="2:13" ht="14.25" customHeight="1" x14ac:dyDescent="0.15">
      <c r="B1339" s="124" t="s">
        <v>410</v>
      </c>
      <c r="C1339" s="123" t="s">
        <v>160</v>
      </c>
      <c r="D1339" s="123">
        <v>6</v>
      </c>
      <c r="E1339" s="125">
        <v>831</v>
      </c>
      <c r="F1339" s="60" t="s">
        <v>627</v>
      </c>
      <c r="G1339" s="95">
        <f t="shared" si="413"/>
        <v>10.9</v>
      </c>
      <c r="H1339" s="92">
        <f t="shared" ref="H1339:H1402" si="416">ROUNDDOWN(E1339*G1339,0)</f>
        <v>9057</v>
      </c>
      <c r="I1339" s="58">
        <v>1</v>
      </c>
      <c r="J1339" s="98" t="s">
        <v>640</v>
      </c>
      <c r="K1339" s="97" t="str">
        <f>B1339&amp;D1339&amp;F1339&amp;I1339</f>
        <v>2411526031</v>
      </c>
      <c r="L1339" s="65">
        <f>L1338</f>
        <v>10485</v>
      </c>
    </row>
    <row r="1340" spans="2:13" ht="14.25" customHeight="1" x14ac:dyDescent="0.15">
      <c r="B1340" s="124" t="s">
        <v>65</v>
      </c>
      <c r="C1340" s="123" t="s">
        <v>161</v>
      </c>
      <c r="D1340" s="123">
        <v>5</v>
      </c>
      <c r="E1340" s="125">
        <v>784</v>
      </c>
      <c r="F1340" s="60" t="s">
        <v>627</v>
      </c>
      <c r="G1340" s="95">
        <f t="shared" si="413"/>
        <v>10.9</v>
      </c>
      <c r="H1340" s="92">
        <f t="shared" si="416"/>
        <v>8545</v>
      </c>
      <c r="I1340" s="58">
        <v>1</v>
      </c>
      <c r="J1340" s="96">
        <v>20535</v>
      </c>
      <c r="K1340" s="97" t="str">
        <f>B1340&amp;D1340&amp;F1340&amp;I1340</f>
        <v>2411125031</v>
      </c>
      <c r="L1340" s="65">
        <f t="shared" ref="L1340" si="417">IF(J1340-H1340&gt;0,J1340-H1340,0)</f>
        <v>11990</v>
      </c>
    </row>
    <row r="1341" spans="2:13" ht="14.25" customHeight="1" x14ac:dyDescent="0.15">
      <c r="B1341" s="124" t="s">
        <v>411</v>
      </c>
      <c r="C1341" s="123" t="s">
        <v>162</v>
      </c>
      <c r="D1341" s="123">
        <v>5</v>
      </c>
      <c r="E1341" s="125">
        <v>706</v>
      </c>
      <c r="F1341" s="60" t="s">
        <v>627</v>
      </c>
      <c r="G1341" s="95">
        <f t="shared" si="413"/>
        <v>10.9</v>
      </c>
      <c r="H1341" s="92">
        <f t="shared" si="416"/>
        <v>7695</v>
      </c>
      <c r="I1341" s="58">
        <v>1</v>
      </c>
      <c r="J1341" s="98" t="s">
        <v>640</v>
      </c>
      <c r="K1341" s="97" t="str">
        <f>B1341&amp;D1341&amp;F1341&amp;I1341</f>
        <v>2411555031</v>
      </c>
      <c r="L1341" s="65">
        <f t="shared" ref="L1341" si="418">L1340</f>
        <v>11990</v>
      </c>
    </row>
    <row r="1342" spans="2:13" ht="14.25" customHeight="1" x14ac:dyDescent="0.15">
      <c r="B1342" s="124" t="s">
        <v>66</v>
      </c>
      <c r="C1342" s="123" t="s">
        <v>163</v>
      </c>
      <c r="D1342" s="123">
        <v>4</v>
      </c>
      <c r="E1342" s="125">
        <v>648</v>
      </c>
      <c r="F1342" s="60" t="s">
        <v>627</v>
      </c>
      <c r="G1342" s="95">
        <f t="shared" si="413"/>
        <v>10.9</v>
      </c>
      <c r="H1342" s="92">
        <f t="shared" si="416"/>
        <v>7063</v>
      </c>
      <c r="I1342" s="58">
        <v>1</v>
      </c>
      <c r="J1342" s="96">
        <v>20523</v>
      </c>
      <c r="K1342" s="97" t="str">
        <f t="shared" ref="K1342:K1405" si="419">B1342&amp;D1342&amp;F1342&amp;I1342</f>
        <v>2411134031</v>
      </c>
      <c r="L1342" s="65">
        <f t="shared" ref="L1342" si="420">IF(J1342-H1342&gt;0,J1342-H1342,0)</f>
        <v>13460</v>
      </c>
    </row>
    <row r="1343" spans="2:13" ht="14.25" customHeight="1" x14ac:dyDescent="0.15">
      <c r="B1343" s="124" t="s">
        <v>412</v>
      </c>
      <c r="C1343" s="123" t="s">
        <v>164</v>
      </c>
      <c r="D1343" s="123">
        <v>4</v>
      </c>
      <c r="E1343" s="125">
        <v>583</v>
      </c>
      <c r="F1343" s="60" t="s">
        <v>627</v>
      </c>
      <c r="G1343" s="95">
        <f t="shared" si="413"/>
        <v>10.9</v>
      </c>
      <c r="H1343" s="92">
        <f t="shared" si="416"/>
        <v>6354</v>
      </c>
      <c r="I1343" s="58">
        <v>1</v>
      </c>
      <c r="J1343" s="98" t="s">
        <v>640</v>
      </c>
      <c r="K1343" s="97" t="str">
        <f t="shared" si="419"/>
        <v>2411584031</v>
      </c>
      <c r="L1343" s="65">
        <f t="shared" ref="L1343" si="421">L1342</f>
        <v>13460</v>
      </c>
    </row>
    <row r="1344" spans="2:13" ht="14.25" customHeight="1" x14ac:dyDescent="0.15">
      <c r="B1344" s="124" t="s">
        <v>69</v>
      </c>
      <c r="C1344" s="123" t="s">
        <v>169</v>
      </c>
      <c r="D1344" s="123">
        <v>6</v>
      </c>
      <c r="E1344" s="125">
        <v>602</v>
      </c>
      <c r="F1344" s="60" t="s">
        <v>627</v>
      </c>
      <c r="G1344" s="95">
        <f t="shared" si="413"/>
        <v>10.9</v>
      </c>
      <c r="H1344" s="92">
        <f t="shared" si="416"/>
        <v>6561</v>
      </c>
      <c r="I1344" s="58">
        <v>1</v>
      </c>
      <c r="J1344" s="96">
        <v>13744</v>
      </c>
      <c r="K1344" s="97" t="str">
        <f t="shared" si="419"/>
        <v>2411316031</v>
      </c>
      <c r="L1344" s="65">
        <f t="shared" ref="L1344" si="422">IF(J1344-H1344&gt;0,J1344-H1344,0)</f>
        <v>7183</v>
      </c>
    </row>
    <row r="1345" spans="2:12" ht="14.25" customHeight="1" x14ac:dyDescent="0.15">
      <c r="B1345" s="124" t="s">
        <v>415</v>
      </c>
      <c r="C1345" s="123" t="s">
        <v>170</v>
      </c>
      <c r="D1345" s="123">
        <v>6</v>
      </c>
      <c r="E1345" s="125">
        <v>542</v>
      </c>
      <c r="F1345" s="60" t="s">
        <v>627</v>
      </c>
      <c r="G1345" s="95">
        <f t="shared" si="413"/>
        <v>10.9</v>
      </c>
      <c r="H1345" s="92">
        <f t="shared" si="416"/>
        <v>5907</v>
      </c>
      <c r="I1345" s="58">
        <v>1</v>
      </c>
      <c r="J1345" s="98" t="s">
        <v>640</v>
      </c>
      <c r="K1345" s="97" t="str">
        <f t="shared" si="419"/>
        <v>2411676031</v>
      </c>
      <c r="L1345" s="65">
        <f t="shared" ref="L1345" si="423">L1344</f>
        <v>7183</v>
      </c>
    </row>
    <row r="1346" spans="2:12" ht="14.25" customHeight="1" x14ac:dyDescent="0.15">
      <c r="B1346" s="124" t="s">
        <v>70</v>
      </c>
      <c r="C1346" s="123" t="s">
        <v>171</v>
      </c>
      <c r="D1346" s="123">
        <v>5</v>
      </c>
      <c r="E1346" s="125">
        <v>527</v>
      </c>
      <c r="F1346" s="60" t="s">
        <v>627</v>
      </c>
      <c r="G1346" s="95">
        <f t="shared" si="413"/>
        <v>10.9</v>
      </c>
      <c r="H1346" s="92">
        <f t="shared" si="416"/>
        <v>5744</v>
      </c>
      <c r="I1346" s="58">
        <v>1</v>
      </c>
      <c r="J1346" s="96">
        <v>13733</v>
      </c>
      <c r="K1346" s="97" t="str">
        <f t="shared" si="419"/>
        <v>2411325031</v>
      </c>
      <c r="L1346" s="65">
        <f t="shared" ref="L1346" si="424">IF(J1346-H1346&gt;0,J1346-H1346,0)</f>
        <v>7989</v>
      </c>
    </row>
    <row r="1347" spans="2:12" ht="14.25" customHeight="1" x14ac:dyDescent="0.15">
      <c r="B1347" s="124" t="s">
        <v>416</v>
      </c>
      <c r="C1347" s="123" t="s">
        <v>172</v>
      </c>
      <c r="D1347" s="123">
        <v>5</v>
      </c>
      <c r="E1347" s="125">
        <v>474</v>
      </c>
      <c r="F1347" s="60" t="s">
        <v>627</v>
      </c>
      <c r="G1347" s="95">
        <f t="shared" si="413"/>
        <v>10.9</v>
      </c>
      <c r="H1347" s="92">
        <f t="shared" si="416"/>
        <v>5166</v>
      </c>
      <c r="I1347" s="58">
        <v>1</v>
      </c>
      <c r="J1347" s="98" t="s">
        <v>640</v>
      </c>
      <c r="K1347" s="97" t="str">
        <f t="shared" si="419"/>
        <v>2411705031</v>
      </c>
      <c r="L1347" s="65">
        <f t="shared" ref="L1347" si="425">L1346</f>
        <v>7989</v>
      </c>
    </row>
    <row r="1348" spans="2:12" ht="14.25" customHeight="1" x14ac:dyDescent="0.15">
      <c r="B1348" s="124" t="s">
        <v>71</v>
      </c>
      <c r="C1348" s="123" t="s">
        <v>173</v>
      </c>
      <c r="D1348" s="123">
        <v>4</v>
      </c>
      <c r="E1348" s="125">
        <v>318</v>
      </c>
      <c r="F1348" s="60" t="s">
        <v>627</v>
      </c>
      <c r="G1348" s="95">
        <f t="shared" si="413"/>
        <v>10.9</v>
      </c>
      <c r="H1348" s="92">
        <f t="shared" si="416"/>
        <v>3466</v>
      </c>
      <c r="I1348" s="58">
        <v>1</v>
      </c>
      <c r="J1348" s="96">
        <v>13722</v>
      </c>
      <c r="K1348" s="97" t="str">
        <f t="shared" si="419"/>
        <v>2411334031</v>
      </c>
      <c r="L1348" s="65">
        <f t="shared" ref="L1348" si="426">IF(J1348-H1348&gt;0,J1348-H1348,0)</f>
        <v>10256</v>
      </c>
    </row>
    <row r="1349" spans="2:12" ht="14.25" customHeight="1" x14ac:dyDescent="0.15">
      <c r="B1349" s="124" t="s">
        <v>417</v>
      </c>
      <c r="C1349" s="123" t="s">
        <v>174</v>
      </c>
      <c r="D1349" s="123">
        <v>4</v>
      </c>
      <c r="E1349" s="125">
        <v>286</v>
      </c>
      <c r="F1349" s="60" t="s">
        <v>627</v>
      </c>
      <c r="G1349" s="95">
        <f t="shared" si="413"/>
        <v>10.9</v>
      </c>
      <c r="H1349" s="92">
        <f t="shared" si="416"/>
        <v>3117</v>
      </c>
      <c r="I1349" s="58">
        <v>1</v>
      </c>
      <c r="J1349" s="98" t="s">
        <v>640</v>
      </c>
      <c r="K1349" s="97" t="str">
        <f t="shared" si="419"/>
        <v>2411734031</v>
      </c>
      <c r="L1349" s="65">
        <f t="shared" ref="L1349" si="427">L1348</f>
        <v>10256</v>
      </c>
    </row>
    <row r="1350" spans="2:12" ht="14.25" customHeight="1" x14ac:dyDescent="0.15">
      <c r="B1350" s="124" t="s">
        <v>426</v>
      </c>
      <c r="C1350" s="123" t="s">
        <v>191</v>
      </c>
      <c r="D1350" s="123">
        <v>6</v>
      </c>
      <c r="E1350" s="125">
        <v>1164</v>
      </c>
      <c r="F1350" s="60" t="s">
        <v>627</v>
      </c>
      <c r="G1350" s="95">
        <f t="shared" si="413"/>
        <v>10.9</v>
      </c>
      <c r="H1350" s="92">
        <f t="shared" si="416"/>
        <v>12687</v>
      </c>
      <c r="I1350" s="58">
        <v>1</v>
      </c>
      <c r="J1350" s="128">
        <v>20556</v>
      </c>
      <c r="K1350" s="97" t="str">
        <f t="shared" si="419"/>
        <v>2418016031</v>
      </c>
      <c r="L1350" s="65">
        <f t="shared" ref="L1350" si="428">IF(J1350-H1350&gt;0,J1350-H1350,0)</f>
        <v>7869</v>
      </c>
    </row>
    <row r="1351" spans="2:12" ht="14.25" customHeight="1" x14ac:dyDescent="0.15">
      <c r="B1351" s="124" t="s">
        <v>427</v>
      </c>
      <c r="C1351" s="123" t="s">
        <v>192</v>
      </c>
      <c r="D1351" s="123">
        <v>6</v>
      </c>
      <c r="E1351" s="125">
        <v>1048</v>
      </c>
      <c r="F1351" s="60" t="s">
        <v>627</v>
      </c>
      <c r="G1351" s="95">
        <f t="shared" si="413"/>
        <v>10.9</v>
      </c>
      <c r="H1351" s="92">
        <f t="shared" si="416"/>
        <v>11423</v>
      </c>
      <c r="I1351" s="58">
        <v>1</v>
      </c>
      <c r="J1351" s="98" t="s">
        <v>640</v>
      </c>
      <c r="K1351" s="97" t="str">
        <f t="shared" si="419"/>
        <v>2418036031</v>
      </c>
      <c r="L1351" s="65">
        <f t="shared" ref="L1351" si="429">L1350</f>
        <v>7869</v>
      </c>
    </row>
    <row r="1352" spans="2:12" ht="14.25" customHeight="1" x14ac:dyDescent="0.15">
      <c r="B1352" s="124" t="s">
        <v>428</v>
      </c>
      <c r="C1352" s="123" t="s">
        <v>193</v>
      </c>
      <c r="D1352" s="123">
        <v>5</v>
      </c>
      <c r="E1352" s="125">
        <v>1026</v>
      </c>
      <c r="F1352" s="60" t="s">
        <v>627</v>
      </c>
      <c r="G1352" s="95">
        <f t="shared" si="413"/>
        <v>10.9</v>
      </c>
      <c r="H1352" s="92">
        <f t="shared" si="416"/>
        <v>11183</v>
      </c>
      <c r="I1352" s="58">
        <v>1</v>
      </c>
      <c r="J1352" s="128">
        <v>20546</v>
      </c>
      <c r="K1352" s="97" t="str">
        <f t="shared" si="419"/>
        <v>2418055031</v>
      </c>
      <c r="L1352" s="65">
        <f t="shared" ref="L1352" si="430">IF(J1352-H1352&gt;0,J1352-H1352,0)</f>
        <v>9363</v>
      </c>
    </row>
    <row r="1353" spans="2:12" ht="14.25" customHeight="1" x14ac:dyDescent="0.15">
      <c r="B1353" s="124" t="s">
        <v>429</v>
      </c>
      <c r="C1353" s="123" t="s">
        <v>194</v>
      </c>
      <c r="D1353" s="123">
        <v>5</v>
      </c>
      <c r="E1353" s="125">
        <v>923</v>
      </c>
      <c r="F1353" s="60" t="s">
        <v>627</v>
      </c>
      <c r="G1353" s="95">
        <f t="shared" si="413"/>
        <v>10.9</v>
      </c>
      <c r="H1353" s="92">
        <f t="shared" si="416"/>
        <v>10060</v>
      </c>
      <c r="I1353" s="58">
        <v>1</v>
      </c>
      <c r="J1353" s="98" t="s">
        <v>640</v>
      </c>
      <c r="K1353" s="97" t="str">
        <f t="shared" si="419"/>
        <v>2418075031</v>
      </c>
      <c r="L1353" s="65">
        <f t="shared" ref="L1353" si="431">L1352</f>
        <v>9363</v>
      </c>
    </row>
    <row r="1354" spans="2:12" ht="14.25" customHeight="1" x14ac:dyDescent="0.15">
      <c r="B1354" s="124" t="s">
        <v>430</v>
      </c>
      <c r="C1354" s="123" t="s">
        <v>195</v>
      </c>
      <c r="D1354" s="123">
        <v>4</v>
      </c>
      <c r="E1354" s="125">
        <v>889</v>
      </c>
      <c r="F1354" s="60" t="s">
        <v>627</v>
      </c>
      <c r="G1354" s="95">
        <f t="shared" si="413"/>
        <v>10.9</v>
      </c>
      <c r="H1354" s="92">
        <f t="shared" si="416"/>
        <v>9690</v>
      </c>
      <c r="I1354" s="58">
        <v>1</v>
      </c>
      <c r="J1354" s="128">
        <v>20534</v>
      </c>
      <c r="K1354" s="97" t="str">
        <f t="shared" si="419"/>
        <v>2418094031</v>
      </c>
      <c r="L1354" s="65">
        <f t="shared" ref="L1354" si="432">IF(J1354-H1354&gt;0,J1354-H1354,0)</f>
        <v>10844</v>
      </c>
    </row>
    <row r="1355" spans="2:12" ht="14.25" customHeight="1" x14ac:dyDescent="0.15">
      <c r="B1355" s="124" t="s">
        <v>431</v>
      </c>
      <c r="C1355" s="123" t="s">
        <v>196</v>
      </c>
      <c r="D1355" s="123">
        <v>4</v>
      </c>
      <c r="E1355" s="125">
        <v>800</v>
      </c>
      <c r="F1355" s="60" t="s">
        <v>627</v>
      </c>
      <c r="G1355" s="95">
        <f t="shared" si="413"/>
        <v>10.9</v>
      </c>
      <c r="H1355" s="92">
        <f t="shared" si="416"/>
        <v>8720</v>
      </c>
      <c r="I1355" s="58">
        <v>1</v>
      </c>
      <c r="J1355" s="98" t="s">
        <v>640</v>
      </c>
      <c r="K1355" s="97" t="str">
        <f t="shared" si="419"/>
        <v>2418114031</v>
      </c>
      <c r="L1355" s="65">
        <f t="shared" ref="L1355" si="433">L1354</f>
        <v>10844</v>
      </c>
    </row>
    <row r="1356" spans="2:12" ht="14.25" customHeight="1" x14ac:dyDescent="0.15">
      <c r="B1356" s="124" t="s">
        <v>436</v>
      </c>
      <c r="C1356" s="123" t="s">
        <v>201</v>
      </c>
      <c r="D1356" s="123">
        <v>6</v>
      </c>
      <c r="E1356" s="125">
        <v>844</v>
      </c>
      <c r="F1356" s="60" t="s">
        <v>627</v>
      </c>
      <c r="G1356" s="95">
        <f t="shared" si="413"/>
        <v>10.9</v>
      </c>
      <c r="H1356" s="92">
        <f t="shared" si="416"/>
        <v>9199</v>
      </c>
      <c r="I1356" s="58">
        <v>1</v>
      </c>
      <c r="J1356" s="120">
        <v>13755</v>
      </c>
      <c r="K1356" s="97" t="str">
        <f t="shared" si="419"/>
        <v>2418216031</v>
      </c>
      <c r="L1356" s="65">
        <f t="shared" ref="L1356" si="434">IF(J1356-H1356&gt;0,J1356-H1356,0)</f>
        <v>4556</v>
      </c>
    </row>
    <row r="1357" spans="2:12" ht="14.25" customHeight="1" x14ac:dyDescent="0.15">
      <c r="B1357" s="124" t="s">
        <v>437</v>
      </c>
      <c r="C1357" s="123" t="s">
        <v>202</v>
      </c>
      <c r="D1357" s="123">
        <v>6</v>
      </c>
      <c r="E1357" s="125">
        <v>760</v>
      </c>
      <c r="F1357" s="60" t="s">
        <v>627</v>
      </c>
      <c r="G1357" s="95">
        <f t="shared" si="413"/>
        <v>10.9</v>
      </c>
      <c r="H1357" s="92">
        <f t="shared" si="416"/>
        <v>8284</v>
      </c>
      <c r="I1357" s="58">
        <v>1</v>
      </c>
      <c r="J1357" s="98" t="s">
        <v>640</v>
      </c>
      <c r="K1357" s="97" t="str">
        <f t="shared" si="419"/>
        <v>2418236031</v>
      </c>
      <c r="L1357" s="65">
        <f t="shared" ref="L1357" si="435">L1356</f>
        <v>4556</v>
      </c>
    </row>
    <row r="1358" spans="2:12" ht="14.25" customHeight="1" x14ac:dyDescent="0.15">
      <c r="B1358" s="124" t="s">
        <v>438</v>
      </c>
      <c r="C1358" s="123" t="s">
        <v>203</v>
      </c>
      <c r="D1358" s="123">
        <v>5</v>
      </c>
      <c r="E1358" s="125">
        <v>770</v>
      </c>
      <c r="F1358" s="60" t="s">
        <v>627</v>
      </c>
      <c r="G1358" s="95">
        <f t="shared" si="413"/>
        <v>10.9</v>
      </c>
      <c r="H1358" s="92">
        <f t="shared" si="416"/>
        <v>8393</v>
      </c>
      <c r="I1358" s="58">
        <v>1</v>
      </c>
      <c r="J1358" s="120">
        <v>13755</v>
      </c>
      <c r="K1358" s="97" t="str">
        <f t="shared" si="419"/>
        <v>2418255031</v>
      </c>
      <c r="L1358" s="65">
        <f t="shared" ref="L1358" si="436">IF(J1358-H1358&gt;0,J1358-H1358,0)</f>
        <v>5362</v>
      </c>
    </row>
    <row r="1359" spans="2:12" ht="14.25" customHeight="1" x14ac:dyDescent="0.15">
      <c r="B1359" s="124" t="s">
        <v>439</v>
      </c>
      <c r="C1359" s="123" t="s">
        <v>204</v>
      </c>
      <c r="D1359" s="123">
        <v>5</v>
      </c>
      <c r="E1359" s="125">
        <v>693</v>
      </c>
      <c r="F1359" s="60" t="s">
        <v>627</v>
      </c>
      <c r="G1359" s="95">
        <f t="shared" si="413"/>
        <v>10.9</v>
      </c>
      <c r="H1359" s="92">
        <f t="shared" si="416"/>
        <v>7553</v>
      </c>
      <c r="I1359" s="58">
        <v>1</v>
      </c>
      <c r="J1359" s="98" t="s">
        <v>640</v>
      </c>
      <c r="K1359" s="97" t="str">
        <f t="shared" si="419"/>
        <v>2418275031</v>
      </c>
      <c r="L1359" s="65">
        <f t="shared" ref="L1359" si="437">L1358</f>
        <v>5362</v>
      </c>
    </row>
    <row r="1360" spans="2:12" ht="14.25" customHeight="1" x14ac:dyDescent="0.15">
      <c r="B1360" s="124" t="s">
        <v>440</v>
      </c>
      <c r="C1360" s="123" t="s">
        <v>205</v>
      </c>
      <c r="D1360" s="123">
        <v>4</v>
      </c>
      <c r="E1360" s="125">
        <v>559</v>
      </c>
      <c r="F1360" s="60" t="s">
        <v>627</v>
      </c>
      <c r="G1360" s="95">
        <f t="shared" si="413"/>
        <v>10.9</v>
      </c>
      <c r="H1360" s="92">
        <f t="shared" si="416"/>
        <v>6093</v>
      </c>
      <c r="I1360" s="58">
        <v>1</v>
      </c>
      <c r="J1360" s="120">
        <v>13732</v>
      </c>
      <c r="K1360" s="97" t="str">
        <f t="shared" si="419"/>
        <v>2418294031</v>
      </c>
      <c r="L1360" s="65">
        <f t="shared" ref="L1360" si="438">IF(J1360-H1360&gt;0,J1360-H1360,0)</f>
        <v>7639</v>
      </c>
    </row>
    <row r="1361" spans="2:12" ht="14.25" customHeight="1" x14ac:dyDescent="0.15">
      <c r="B1361" s="124" t="s">
        <v>441</v>
      </c>
      <c r="C1361" s="123" t="s">
        <v>206</v>
      </c>
      <c r="D1361" s="123">
        <v>4</v>
      </c>
      <c r="E1361" s="125">
        <v>503</v>
      </c>
      <c r="F1361" s="60" t="s">
        <v>627</v>
      </c>
      <c r="G1361" s="95">
        <f t="shared" si="413"/>
        <v>10.9</v>
      </c>
      <c r="H1361" s="92">
        <f t="shared" si="416"/>
        <v>5482</v>
      </c>
      <c r="I1361" s="58">
        <v>1</v>
      </c>
      <c r="J1361" s="98" t="s">
        <v>640</v>
      </c>
      <c r="K1361" s="97" t="str">
        <f t="shared" si="419"/>
        <v>2418314031</v>
      </c>
      <c r="L1361" s="65">
        <f t="shared" ref="L1361" si="439">L1360</f>
        <v>7639</v>
      </c>
    </row>
    <row r="1362" spans="2:12" ht="14.25" customHeight="1" x14ac:dyDescent="0.15">
      <c r="B1362" s="124" t="s">
        <v>659</v>
      </c>
      <c r="C1362" s="88" t="s">
        <v>686</v>
      </c>
      <c r="D1362" s="88">
        <v>6</v>
      </c>
      <c r="E1362" s="125">
        <v>1107</v>
      </c>
      <c r="F1362" s="60" t="s">
        <v>627</v>
      </c>
      <c r="G1362" s="95">
        <f t="shared" si="413"/>
        <v>10.9</v>
      </c>
      <c r="H1362" s="92">
        <f t="shared" si="416"/>
        <v>12066</v>
      </c>
      <c r="I1362" s="58">
        <v>1</v>
      </c>
      <c r="J1362" s="120">
        <v>20556</v>
      </c>
      <c r="K1362" s="97" t="str">
        <f t="shared" si="419"/>
        <v>2419506031</v>
      </c>
      <c r="L1362" s="65">
        <f t="shared" ref="L1362" si="440">IF(J1362-H1362&gt;0,J1362-H1362,0)</f>
        <v>8490</v>
      </c>
    </row>
    <row r="1363" spans="2:12" ht="14.25" customHeight="1" x14ac:dyDescent="0.15">
      <c r="B1363" s="124" t="s">
        <v>660</v>
      </c>
      <c r="C1363" s="88" t="s">
        <v>687</v>
      </c>
      <c r="D1363" s="88">
        <v>6</v>
      </c>
      <c r="E1363" s="125">
        <v>996</v>
      </c>
      <c r="F1363" s="60" t="s">
        <v>627</v>
      </c>
      <c r="G1363" s="95">
        <f t="shared" si="413"/>
        <v>10.9</v>
      </c>
      <c r="H1363" s="92">
        <f t="shared" si="416"/>
        <v>10856</v>
      </c>
      <c r="I1363" s="58">
        <v>1</v>
      </c>
      <c r="J1363" s="98" t="s">
        <v>640</v>
      </c>
      <c r="K1363" s="97" t="str">
        <f t="shared" si="419"/>
        <v>2419516031</v>
      </c>
      <c r="L1363" s="65">
        <f t="shared" ref="L1363" si="441">L1362</f>
        <v>8490</v>
      </c>
    </row>
    <row r="1364" spans="2:12" ht="14.25" customHeight="1" x14ac:dyDescent="0.15">
      <c r="B1364" s="124" t="s">
        <v>661</v>
      </c>
      <c r="C1364" s="88" t="s">
        <v>688</v>
      </c>
      <c r="D1364" s="88">
        <v>5</v>
      </c>
      <c r="E1364" s="125">
        <v>977</v>
      </c>
      <c r="F1364" s="60" t="s">
        <v>627</v>
      </c>
      <c r="G1364" s="95">
        <f t="shared" ref="G1364:G1427" si="442">G$978</f>
        <v>10.9</v>
      </c>
      <c r="H1364" s="92">
        <f t="shared" si="416"/>
        <v>10649</v>
      </c>
      <c r="I1364" s="58">
        <v>1</v>
      </c>
      <c r="J1364" s="120">
        <v>20546</v>
      </c>
      <c r="K1364" s="97" t="str">
        <f t="shared" si="419"/>
        <v>2419525031</v>
      </c>
      <c r="L1364" s="65">
        <f t="shared" ref="L1364" si="443">IF(J1364-H1364&gt;0,J1364-H1364,0)</f>
        <v>9897</v>
      </c>
    </row>
    <row r="1365" spans="2:12" ht="14.25" customHeight="1" x14ac:dyDescent="0.15">
      <c r="B1365" s="124" t="s">
        <v>662</v>
      </c>
      <c r="C1365" s="88" t="s">
        <v>689</v>
      </c>
      <c r="D1365" s="88">
        <v>5</v>
      </c>
      <c r="E1365" s="125">
        <v>879</v>
      </c>
      <c r="F1365" s="60" t="s">
        <v>627</v>
      </c>
      <c r="G1365" s="95">
        <f t="shared" si="442"/>
        <v>10.9</v>
      </c>
      <c r="H1365" s="92">
        <f t="shared" si="416"/>
        <v>9581</v>
      </c>
      <c r="I1365" s="58">
        <v>1</v>
      </c>
      <c r="J1365" s="98" t="s">
        <v>640</v>
      </c>
      <c r="K1365" s="97" t="str">
        <f t="shared" si="419"/>
        <v>2419535031</v>
      </c>
      <c r="L1365" s="65">
        <f t="shared" ref="L1365" si="444">L1364</f>
        <v>9897</v>
      </c>
    </row>
    <row r="1366" spans="2:12" ht="14.25" customHeight="1" x14ac:dyDescent="0.15">
      <c r="B1366" s="124" t="s">
        <v>663</v>
      </c>
      <c r="C1366" s="88" t="s">
        <v>690</v>
      </c>
      <c r="D1366" s="88">
        <v>4</v>
      </c>
      <c r="E1366" s="125">
        <v>846</v>
      </c>
      <c r="F1366" s="60" t="s">
        <v>627</v>
      </c>
      <c r="G1366" s="95">
        <f t="shared" si="442"/>
        <v>10.9</v>
      </c>
      <c r="H1366" s="92">
        <f t="shared" si="416"/>
        <v>9221</v>
      </c>
      <c r="I1366" s="58">
        <v>1</v>
      </c>
      <c r="J1366" s="120">
        <v>20534</v>
      </c>
      <c r="K1366" s="97" t="str">
        <f t="shared" si="419"/>
        <v>2419544031</v>
      </c>
      <c r="L1366" s="65">
        <f t="shared" ref="L1366" si="445">IF(J1366-H1366&gt;0,J1366-H1366,0)</f>
        <v>11313</v>
      </c>
    </row>
    <row r="1367" spans="2:12" ht="14.25" customHeight="1" x14ac:dyDescent="0.15">
      <c r="B1367" s="124" t="s">
        <v>664</v>
      </c>
      <c r="C1367" s="88" t="s">
        <v>691</v>
      </c>
      <c r="D1367" s="88">
        <v>4</v>
      </c>
      <c r="E1367" s="125">
        <v>761</v>
      </c>
      <c r="F1367" s="60" t="s">
        <v>627</v>
      </c>
      <c r="G1367" s="95">
        <f t="shared" si="442"/>
        <v>10.9</v>
      </c>
      <c r="H1367" s="92">
        <f t="shared" si="416"/>
        <v>8294</v>
      </c>
      <c r="I1367" s="58">
        <v>1</v>
      </c>
      <c r="J1367" s="98" t="s">
        <v>640</v>
      </c>
      <c r="K1367" s="97" t="str">
        <f t="shared" si="419"/>
        <v>2419554031</v>
      </c>
      <c r="L1367" s="65">
        <f t="shared" ref="L1367" si="446">L1366</f>
        <v>11313</v>
      </c>
    </row>
    <row r="1368" spans="2:12" ht="14.25" customHeight="1" x14ac:dyDescent="0.15">
      <c r="B1368" s="124" t="s">
        <v>81</v>
      </c>
      <c r="C1368" s="123" t="s">
        <v>220</v>
      </c>
      <c r="D1368" s="123">
        <v>6</v>
      </c>
      <c r="E1368" s="125">
        <v>646</v>
      </c>
      <c r="F1368" s="60" t="s">
        <v>627</v>
      </c>
      <c r="G1368" s="95">
        <f t="shared" si="442"/>
        <v>10.9</v>
      </c>
      <c r="H1368" s="92">
        <f t="shared" si="416"/>
        <v>7041</v>
      </c>
      <c r="I1368" s="58">
        <v>1</v>
      </c>
      <c r="J1368" s="98" t="s">
        <v>640</v>
      </c>
      <c r="K1368" s="97" t="str">
        <f t="shared" si="419"/>
        <v>2481116031</v>
      </c>
      <c r="L1368" s="65">
        <f t="shared" ref="L1368:L1397" si="447">L1338</f>
        <v>10485</v>
      </c>
    </row>
    <row r="1369" spans="2:12" ht="14.25" customHeight="1" x14ac:dyDescent="0.15">
      <c r="B1369" s="124" t="s">
        <v>458</v>
      </c>
      <c r="C1369" s="123" t="s">
        <v>221</v>
      </c>
      <c r="D1369" s="123">
        <v>6</v>
      </c>
      <c r="E1369" s="125">
        <v>581</v>
      </c>
      <c r="F1369" s="60" t="s">
        <v>627</v>
      </c>
      <c r="G1369" s="95">
        <f t="shared" si="442"/>
        <v>10.9</v>
      </c>
      <c r="H1369" s="92">
        <f t="shared" si="416"/>
        <v>6332</v>
      </c>
      <c r="I1369" s="58">
        <v>1</v>
      </c>
      <c r="J1369" s="98" t="s">
        <v>640</v>
      </c>
      <c r="K1369" s="97" t="str">
        <f t="shared" si="419"/>
        <v>2481526031</v>
      </c>
      <c r="L1369" s="65">
        <f t="shared" si="447"/>
        <v>10485</v>
      </c>
    </row>
    <row r="1370" spans="2:12" ht="14.25" customHeight="1" x14ac:dyDescent="0.15">
      <c r="B1370" s="124" t="s">
        <v>82</v>
      </c>
      <c r="C1370" s="123" t="s">
        <v>222</v>
      </c>
      <c r="D1370" s="123">
        <v>5</v>
      </c>
      <c r="E1370" s="125">
        <v>549</v>
      </c>
      <c r="F1370" s="60" t="s">
        <v>627</v>
      </c>
      <c r="G1370" s="95">
        <f t="shared" si="442"/>
        <v>10.9</v>
      </c>
      <c r="H1370" s="92">
        <f t="shared" si="416"/>
        <v>5984</v>
      </c>
      <c r="I1370" s="58">
        <v>1</v>
      </c>
      <c r="J1370" s="98" t="s">
        <v>640</v>
      </c>
      <c r="K1370" s="97" t="str">
        <f t="shared" si="419"/>
        <v>2481125031</v>
      </c>
      <c r="L1370" s="65">
        <f t="shared" si="447"/>
        <v>11990</v>
      </c>
    </row>
    <row r="1371" spans="2:12" ht="14.25" customHeight="1" x14ac:dyDescent="0.15">
      <c r="B1371" s="124" t="s">
        <v>459</v>
      </c>
      <c r="C1371" s="123" t="s">
        <v>223</v>
      </c>
      <c r="D1371" s="123">
        <v>5</v>
      </c>
      <c r="E1371" s="125">
        <v>494</v>
      </c>
      <c r="F1371" s="60" t="s">
        <v>627</v>
      </c>
      <c r="G1371" s="95">
        <f t="shared" si="442"/>
        <v>10.9</v>
      </c>
      <c r="H1371" s="92">
        <f t="shared" si="416"/>
        <v>5384</v>
      </c>
      <c r="I1371" s="58">
        <v>1</v>
      </c>
      <c r="J1371" s="98" t="s">
        <v>640</v>
      </c>
      <c r="K1371" s="97" t="str">
        <f t="shared" si="419"/>
        <v>2481555031</v>
      </c>
      <c r="L1371" s="65">
        <f t="shared" si="447"/>
        <v>11990</v>
      </c>
    </row>
    <row r="1372" spans="2:12" ht="14.25" customHeight="1" x14ac:dyDescent="0.15">
      <c r="B1372" s="124" t="s">
        <v>83</v>
      </c>
      <c r="C1372" s="123" t="s">
        <v>224</v>
      </c>
      <c r="D1372" s="123">
        <v>4</v>
      </c>
      <c r="E1372" s="125">
        <v>454</v>
      </c>
      <c r="F1372" s="60" t="s">
        <v>627</v>
      </c>
      <c r="G1372" s="95">
        <f t="shared" si="442"/>
        <v>10.9</v>
      </c>
      <c r="H1372" s="92">
        <f t="shared" si="416"/>
        <v>4948</v>
      </c>
      <c r="I1372" s="58">
        <v>1</v>
      </c>
      <c r="J1372" s="98" t="s">
        <v>640</v>
      </c>
      <c r="K1372" s="97" t="str">
        <f t="shared" si="419"/>
        <v>2481134031</v>
      </c>
      <c r="L1372" s="65">
        <f t="shared" si="447"/>
        <v>13460</v>
      </c>
    </row>
    <row r="1373" spans="2:12" ht="14.25" customHeight="1" x14ac:dyDescent="0.15">
      <c r="B1373" s="124" t="s">
        <v>460</v>
      </c>
      <c r="C1373" s="123" t="s">
        <v>225</v>
      </c>
      <c r="D1373" s="123">
        <v>4</v>
      </c>
      <c r="E1373" s="125">
        <v>409</v>
      </c>
      <c r="F1373" s="60" t="s">
        <v>627</v>
      </c>
      <c r="G1373" s="95">
        <f t="shared" si="442"/>
        <v>10.9</v>
      </c>
      <c r="H1373" s="92">
        <f t="shared" si="416"/>
        <v>4458</v>
      </c>
      <c r="I1373" s="58">
        <v>1</v>
      </c>
      <c r="J1373" s="98" t="s">
        <v>640</v>
      </c>
      <c r="K1373" s="97" t="str">
        <f t="shared" si="419"/>
        <v>2481584031</v>
      </c>
      <c r="L1373" s="65">
        <f t="shared" si="447"/>
        <v>13460</v>
      </c>
    </row>
    <row r="1374" spans="2:12" ht="14.25" customHeight="1" x14ac:dyDescent="0.15">
      <c r="B1374" s="124" t="s">
        <v>86</v>
      </c>
      <c r="C1374" s="123" t="s">
        <v>230</v>
      </c>
      <c r="D1374" s="123">
        <v>6</v>
      </c>
      <c r="E1374" s="125">
        <v>421</v>
      </c>
      <c r="F1374" s="60" t="s">
        <v>627</v>
      </c>
      <c r="G1374" s="95">
        <f t="shared" si="442"/>
        <v>10.9</v>
      </c>
      <c r="H1374" s="92">
        <f t="shared" si="416"/>
        <v>4588</v>
      </c>
      <c r="I1374" s="58">
        <v>1</v>
      </c>
      <c r="J1374" s="98" t="s">
        <v>640</v>
      </c>
      <c r="K1374" s="97" t="str">
        <f t="shared" si="419"/>
        <v>2481316031</v>
      </c>
      <c r="L1374" s="65">
        <f t="shared" si="447"/>
        <v>7183</v>
      </c>
    </row>
    <row r="1375" spans="2:12" ht="14.25" customHeight="1" x14ac:dyDescent="0.15">
      <c r="B1375" s="124" t="s">
        <v>463</v>
      </c>
      <c r="C1375" s="123" t="s">
        <v>231</v>
      </c>
      <c r="D1375" s="123">
        <v>6</v>
      </c>
      <c r="E1375" s="125">
        <v>379</v>
      </c>
      <c r="F1375" s="60" t="s">
        <v>627</v>
      </c>
      <c r="G1375" s="95">
        <f t="shared" si="442"/>
        <v>10.9</v>
      </c>
      <c r="H1375" s="92">
        <f t="shared" si="416"/>
        <v>4131</v>
      </c>
      <c r="I1375" s="58">
        <v>1</v>
      </c>
      <c r="J1375" s="98" t="s">
        <v>640</v>
      </c>
      <c r="K1375" s="97" t="str">
        <f t="shared" si="419"/>
        <v>2481676031</v>
      </c>
      <c r="L1375" s="65">
        <f t="shared" si="447"/>
        <v>7183</v>
      </c>
    </row>
    <row r="1376" spans="2:12" ht="14.25" customHeight="1" x14ac:dyDescent="0.15">
      <c r="B1376" s="124" t="s">
        <v>87</v>
      </c>
      <c r="C1376" s="123" t="s">
        <v>232</v>
      </c>
      <c r="D1376" s="123">
        <v>5</v>
      </c>
      <c r="E1376" s="125">
        <v>369</v>
      </c>
      <c r="F1376" s="60" t="s">
        <v>627</v>
      </c>
      <c r="G1376" s="95">
        <f t="shared" si="442"/>
        <v>10.9</v>
      </c>
      <c r="H1376" s="92">
        <f t="shared" si="416"/>
        <v>4022</v>
      </c>
      <c r="I1376" s="58">
        <v>1</v>
      </c>
      <c r="J1376" s="98" t="s">
        <v>640</v>
      </c>
      <c r="K1376" s="97" t="str">
        <f t="shared" si="419"/>
        <v>2481325031</v>
      </c>
      <c r="L1376" s="65">
        <f t="shared" si="447"/>
        <v>7989</v>
      </c>
    </row>
    <row r="1377" spans="2:12" ht="14.25" customHeight="1" x14ac:dyDescent="0.15">
      <c r="B1377" s="124" t="s">
        <v>464</v>
      </c>
      <c r="C1377" s="123" t="s">
        <v>233</v>
      </c>
      <c r="D1377" s="123">
        <v>5</v>
      </c>
      <c r="E1377" s="125">
        <v>332</v>
      </c>
      <c r="F1377" s="60" t="s">
        <v>627</v>
      </c>
      <c r="G1377" s="95">
        <f t="shared" si="442"/>
        <v>10.9</v>
      </c>
      <c r="H1377" s="92">
        <f t="shared" si="416"/>
        <v>3618</v>
      </c>
      <c r="I1377" s="58">
        <v>1</v>
      </c>
      <c r="J1377" s="98" t="s">
        <v>640</v>
      </c>
      <c r="K1377" s="97" t="str">
        <f t="shared" si="419"/>
        <v>2481705031</v>
      </c>
      <c r="L1377" s="65">
        <f t="shared" si="447"/>
        <v>7989</v>
      </c>
    </row>
    <row r="1378" spans="2:12" ht="14.25" customHeight="1" x14ac:dyDescent="0.15">
      <c r="B1378" s="124" t="s">
        <v>88</v>
      </c>
      <c r="C1378" s="123" t="s">
        <v>234</v>
      </c>
      <c r="D1378" s="123">
        <v>4</v>
      </c>
      <c r="E1378" s="125">
        <v>223</v>
      </c>
      <c r="F1378" s="60" t="s">
        <v>627</v>
      </c>
      <c r="G1378" s="95">
        <f t="shared" si="442"/>
        <v>10.9</v>
      </c>
      <c r="H1378" s="92">
        <f t="shared" si="416"/>
        <v>2430</v>
      </c>
      <c r="I1378" s="58">
        <v>1</v>
      </c>
      <c r="J1378" s="98" t="s">
        <v>640</v>
      </c>
      <c r="K1378" s="97" t="str">
        <f t="shared" si="419"/>
        <v>2481334031</v>
      </c>
      <c r="L1378" s="65">
        <f t="shared" si="447"/>
        <v>10256</v>
      </c>
    </row>
    <row r="1379" spans="2:12" ht="14.25" customHeight="1" x14ac:dyDescent="0.15">
      <c r="B1379" s="124" t="s">
        <v>465</v>
      </c>
      <c r="C1379" s="123" t="s">
        <v>235</v>
      </c>
      <c r="D1379" s="123">
        <v>4</v>
      </c>
      <c r="E1379" s="125">
        <v>201</v>
      </c>
      <c r="F1379" s="60" t="s">
        <v>627</v>
      </c>
      <c r="G1379" s="95">
        <f t="shared" si="442"/>
        <v>10.9</v>
      </c>
      <c r="H1379" s="92">
        <f t="shared" si="416"/>
        <v>2190</v>
      </c>
      <c r="I1379" s="58">
        <v>1</v>
      </c>
      <c r="J1379" s="98" t="s">
        <v>640</v>
      </c>
      <c r="K1379" s="97" t="str">
        <f t="shared" si="419"/>
        <v>2481734031</v>
      </c>
      <c r="L1379" s="65">
        <f t="shared" si="447"/>
        <v>10256</v>
      </c>
    </row>
    <row r="1380" spans="2:12" ht="14.25" customHeight="1" x14ac:dyDescent="0.15">
      <c r="B1380" s="124" t="s">
        <v>474</v>
      </c>
      <c r="C1380" s="123" t="s">
        <v>252</v>
      </c>
      <c r="D1380" s="123">
        <v>6</v>
      </c>
      <c r="E1380" s="125">
        <v>815</v>
      </c>
      <c r="F1380" s="60" t="s">
        <v>627</v>
      </c>
      <c r="G1380" s="95">
        <f t="shared" si="442"/>
        <v>10.9</v>
      </c>
      <c r="H1380" s="92">
        <f t="shared" si="416"/>
        <v>8883</v>
      </c>
      <c r="I1380" s="58">
        <v>1</v>
      </c>
      <c r="J1380" s="98" t="s">
        <v>640</v>
      </c>
      <c r="K1380" s="97" t="str">
        <f t="shared" si="419"/>
        <v>2488016031</v>
      </c>
      <c r="L1380" s="65">
        <f t="shared" si="447"/>
        <v>7869</v>
      </c>
    </row>
    <row r="1381" spans="2:12" ht="14.25" customHeight="1" x14ac:dyDescent="0.15">
      <c r="B1381" s="124" t="s">
        <v>475</v>
      </c>
      <c r="C1381" s="123" t="s">
        <v>253</v>
      </c>
      <c r="D1381" s="123">
        <v>6</v>
      </c>
      <c r="E1381" s="125">
        <v>734</v>
      </c>
      <c r="F1381" s="60" t="s">
        <v>627</v>
      </c>
      <c r="G1381" s="95">
        <f t="shared" si="442"/>
        <v>10.9</v>
      </c>
      <c r="H1381" s="92">
        <f t="shared" si="416"/>
        <v>8000</v>
      </c>
      <c r="I1381" s="58">
        <v>1</v>
      </c>
      <c r="J1381" s="98" t="s">
        <v>640</v>
      </c>
      <c r="K1381" s="97" t="str">
        <f t="shared" si="419"/>
        <v>2488036031</v>
      </c>
      <c r="L1381" s="65">
        <f t="shared" si="447"/>
        <v>7869</v>
      </c>
    </row>
    <row r="1382" spans="2:12" ht="14.25" customHeight="1" x14ac:dyDescent="0.15">
      <c r="B1382" s="124" t="s">
        <v>476</v>
      </c>
      <c r="C1382" s="123" t="s">
        <v>254</v>
      </c>
      <c r="D1382" s="123">
        <v>5</v>
      </c>
      <c r="E1382" s="125">
        <v>718</v>
      </c>
      <c r="F1382" s="60" t="s">
        <v>627</v>
      </c>
      <c r="G1382" s="95">
        <f t="shared" si="442"/>
        <v>10.9</v>
      </c>
      <c r="H1382" s="92">
        <f t="shared" si="416"/>
        <v>7826</v>
      </c>
      <c r="I1382" s="58">
        <v>1</v>
      </c>
      <c r="J1382" s="98" t="s">
        <v>640</v>
      </c>
      <c r="K1382" s="97" t="str">
        <f t="shared" si="419"/>
        <v>2488055031</v>
      </c>
      <c r="L1382" s="65">
        <f t="shared" si="447"/>
        <v>9363</v>
      </c>
    </row>
    <row r="1383" spans="2:12" ht="14.25" customHeight="1" x14ac:dyDescent="0.15">
      <c r="B1383" s="124" t="s">
        <v>477</v>
      </c>
      <c r="C1383" s="123" t="s">
        <v>255</v>
      </c>
      <c r="D1383" s="123">
        <v>5</v>
      </c>
      <c r="E1383" s="125">
        <v>646</v>
      </c>
      <c r="F1383" s="60" t="s">
        <v>627</v>
      </c>
      <c r="G1383" s="95">
        <f t="shared" si="442"/>
        <v>10.9</v>
      </c>
      <c r="H1383" s="92">
        <f t="shared" si="416"/>
        <v>7041</v>
      </c>
      <c r="I1383" s="58">
        <v>1</v>
      </c>
      <c r="J1383" s="98" t="s">
        <v>640</v>
      </c>
      <c r="K1383" s="97" t="str">
        <f t="shared" si="419"/>
        <v>2488075031</v>
      </c>
      <c r="L1383" s="65">
        <f t="shared" si="447"/>
        <v>9363</v>
      </c>
    </row>
    <row r="1384" spans="2:12" ht="14.25" customHeight="1" x14ac:dyDescent="0.15">
      <c r="B1384" s="124" t="s">
        <v>478</v>
      </c>
      <c r="C1384" s="123" t="s">
        <v>256</v>
      </c>
      <c r="D1384" s="123">
        <v>4</v>
      </c>
      <c r="E1384" s="125">
        <v>622</v>
      </c>
      <c r="F1384" s="60" t="s">
        <v>627</v>
      </c>
      <c r="G1384" s="95">
        <f t="shared" si="442"/>
        <v>10.9</v>
      </c>
      <c r="H1384" s="92">
        <f t="shared" si="416"/>
        <v>6779</v>
      </c>
      <c r="I1384" s="58">
        <v>1</v>
      </c>
      <c r="J1384" s="98" t="s">
        <v>640</v>
      </c>
      <c r="K1384" s="97" t="str">
        <f t="shared" si="419"/>
        <v>2488094031</v>
      </c>
      <c r="L1384" s="65">
        <f t="shared" si="447"/>
        <v>10844</v>
      </c>
    </row>
    <row r="1385" spans="2:12" ht="14.25" customHeight="1" x14ac:dyDescent="0.15">
      <c r="B1385" s="124" t="s">
        <v>479</v>
      </c>
      <c r="C1385" s="123" t="s">
        <v>257</v>
      </c>
      <c r="D1385" s="123">
        <v>4</v>
      </c>
      <c r="E1385" s="125">
        <v>560</v>
      </c>
      <c r="F1385" s="60" t="s">
        <v>627</v>
      </c>
      <c r="G1385" s="95">
        <f t="shared" si="442"/>
        <v>10.9</v>
      </c>
      <c r="H1385" s="92">
        <f t="shared" si="416"/>
        <v>6104</v>
      </c>
      <c r="I1385" s="58">
        <v>1</v>
      </c>
      <c r="J1385" s="98" t="s">
        <v>640</v>
      </c>
      <c r="K1385" s="97" t="str">
        <f t="shared" si="419"/>
        <v>2488114031</v>
      </c>
      <c r="L1385" s="65">
        <f t="shared" si="447"/>
        <v>10844</v>
      </c>
    </row>
    <row r="1386" spans="2:12" ht="14.25" customHeight="1" x14ac:dyDescent="0.15">
      <c r="B1386" s="124" t="s">
        <v>484</v>
      </c>
      <c r="C1386" s="123" t="s">
        <v>262</v>
      </c>
      <c r="D1386" s="123">
        <v>6</v>
      </c>
      <c r="E1386" s="125">
        <v>591</v>
      </c>
      <c r="F1386" s="60" t="s">
        <v>627</v>
      </c>
      <c r="G1386" s="95">
        <f t="shared" si="442"/>
        <v>10.9</v>
      </c>
      <c r="H1386" s="92">
        <f t="shared" si="416"/>
        <v>6441</v>
      </c>
      <c r="I1386" s="58">
        <v>1</v>
      </c>
      <c r="J1386" s="98" t="s">
        <v>640</v>
      </c>
      <c r="K1386" s="97" t="str">
        <f t="shared" si="419"/>
        <v>2488216031</v>
      </c>
      <c r="L1386" s="65">
        <f t="shared" si="447"/>
        <v>4556</v>
      </c>
    </row>
    <row r="1387" spans="2:12" ht="14.25" customHeight="1" x14ac:dyDescent="0.15">
      <c r="B1387" s="124" t="s">
        <v>485</v>
      </c>
      <c r="C1387" s="123" t="s">
        <v>263</v>
      </c>
      <c r="D1387" s="123">
        <v>6</v>
      </c>
      <c r="E1387" s="125">
        <v>532</v>
      </c>
      <c r="F1387" s="60" t="s">
        <v>627</v>
      </c>
      <c r="G1387" s="95">
        <f t="shared" si="442"/>
        <v>10.9</v>
      </c>
      <c r="H1387" s="92">
        <f t="shared" si="416"/>
        <v>5798</v>
      </c>
      <c r="I1387" s="58">
        <v>1</v>
      </c>
      <c r="J1387" s="98" t="s">
        <v>640</v>
      </c>
      <c r="K1387" s="97" t="str">
        <f t="shared" si="419"/>
        <v>2488236031</v>
      </c>
      <c r="L1387" s="65">
        <f t="shared" si="447"/>
        <v>4556</v>
      </c>
    </row>
    <row r="1388" spans="2:12" ht="14.25" customHeight="1" x14ac:dyDescent="0.15">
      <c r="B1388" s="124" t="s">
        <v>486</v>
      </c>
      <c r="C1388" s="123" t="s">
        <v>264</v>
      </c>
      <c r="D1388" s="123">
        <v>5</v>
      </c>
      <c r="E1388" s="125">
        <v>539</v>
      </c>
      <c r="F1388" s="60" t="s">
        <v>627</v>
      </c>
      <c r="G1388" s="95">
        <f t="shared" si="442"/>
        <v>10.9</v>
      </c>
      <c r="H1388" s="92">
        <f t="shared" si="416"/>
        <v>5875</v>
      </c>
      <c r="I1388" s="58">
        <v>1</v>
      </c>
      <c r="J1388" s="98" t="s">
        <v>640</v>
      </c>
      <c r="K1388" s="97" t="str">
        <f t="shared" si="419"/>
        <v>2488255031</v>
      </c>
      <c r="L1388" s="65">
        <f t="shared" si="447"/>
        <v>5362</v>
      </c>
    </row>
    <row r="1389" spans="2:12" ht="14.25" customHeight="1" x14ac:dyDescent="0.15">
      <c r="B1389" s="124" t="s">
        <v>487</v>
      </c>
      <c r="C1389" s="123" t="s">
        <v>265</v>
      </c>
      <c r="D1389" s="123">
        <v>5</v>
      </c>
      <c r="E1389" s="125">
        <v>485</v>
      </c>
      <c r="F1389" s="60" t="s">
        <v>627</v>
      </c>
      <c r="G1389" s="95">
        <f t="shared" si="442"/>
        <v>10.9</v>
      </c>
      <c r="H1389" s="92">
        <f t="shared" si="416"/>
        <v>5286</v>
      </c>
      <c r="I1389" s="58">
        <v>1</v>
      </c>
      <c r="J1389" s="98" t="s">
        <v>640</v>
      </c>
      <c r="K1389" s="97" t="str">
        <f t="shared" si="419"/>
        <v>2488275031</v>
      </c>
      <c r="L1389" s="65">
        <f t="shared" si="447"/>
        <v>5362</v>
      </c>
    </row>
    <row r="1390" spans="2:12" ht="14.25" customHeight="1" x14ac:dyDescent="0.15">
      <c r="B1390" s="124" t="s">
        <v>488</v>
      </c>
      <c r="C1390" s="123" t="s">
        <v>266</v>
      </c>
      <c r="D1390" s="123">
        <v>4</v>
      </c>
      <c r="E1390" s="125">
        <v>391</v>
      </c>
      <c r="F1390" s="60" t="s">
        <v>627</v>
      </c>
      <c r="G1390" s="95">
        <f t="shared" si="442"/>
        <v>10.9</v>
      </c>
      <c r="H1390" s="92">
        <f t="shared" si="416"/>
        <v>4261</v>
      </c>
      <c r="I1390" s="58">
        <v>1</v>
      </c>
      <c r="J1390" s="98" t="s">
        <v>640</v>
      </c>
      <c r="K1390" s="97" t="str">
        <f t="shared" si="419"/>
        <v>2488294031</v>
      </c>
      <c r="L1390" s="65">
        <f t="shared" si="447"/>
        <v>7639</v>
      </c>
    </row>
    <row r="1391" spans="2:12" ht="14.25" customHeight="1" x14ac:dyDescent="0.15">
      <c r="B1391" s="124" t="s">
        <v>489</v>
      </c>
      <c r="C1391" s="123" t="s">
        <v>267</v>
      </c>
      <c r="D1391" s="123">
        <v>4</v>
      </c>
      <c r="E1391" s="125">
        <v>352</v>
      </c>
      <c r="F1391" s="60" t="s">
        <v>627</v>
      </c>
      <c r="G1391" s="95">
        <f t="shared" si="442"/>
        <v>10.9</v>
      </c>
      <c r="H1391" s="92">
        <f t="shared" si="416"/>
        <v>3836</v>
      </c>
      <c r="I1391" s="58">
        <v>1</v>
      </c>
      <c r="J1391" s="98" t="s">
        <v>640</v>
      </c>
      <c r="K1391" s="97" t="str">
        <f t="shared" si="419"/>
        <v>2488314031</v>
      </c>
      <c r="L1391" s="65">
        <f t="shared" si="447"/>
        <v>7639</v>
      </c>
    </row>
    <row r="1392" spans="2:12" ht="14.25" customHeight="1" x14ac:dyDescent="0.15">
      <c r="B1392" s="124" t="s">
        <v>778</v>
      </c>
      <c r="C1392" s="88" t="s">
        <v>708</v>
      </c>
      <c r="D1392" s="123">
        <v>6</v>
      </c>
      <c r="E1392" s="125">
        <v>775</v>
      </c>
      <c r="F1392" s="60" t="s">
        <v>627</v>
      </c>
      <c r="G1392" s="95">
        <f t="shared" si="442"/>
        <v>10.9</v>
      </c>
      <c r="H1392" s="92">
        <f t="shared" si="416"/>
        <v>8447</v>
      </c>
      <c r="I1392" s="58">
        <v>1</v>
      </c>
      <c r="J1392" s="98" t="s">
        <v>640</v>
      </c>
      <c r="K1392" s="97" t="str">
        <f t="shared" si="419"/>
        <v>2488706031</v>
      </c>
      <c r="L1392" s="65">
        <f t="shared" si="447"/>
        <v>8490</v>
      </c>
    </row>
    <row r="1393" spans="2:12" ht="14.25" customHeight="1" x14ac:dyDescent="0.15">
      <c r="B1393" s="124" t="s">
        <v>779</v>
      </c>
      <c r="C1393" s="88" t="s">
        <v>709</v>
      </c>
      <c r="D1393" s="123">
        <v>6</v>
      </c>
      <c r="E1393" s="125">
        <v>698</v>
      </c>
      <c r="F1393" s="60" t="s">
        <v>627</v>
      </c>
      <c r="G1393" s="95">
        <f t="shared" si="442"/>
        <v>10.9</v>
      </c>
      <c r="H1393" s="92">
        <f t="shared" si="416"/>
        <v>7608</v>
      </c>
      <c r="I1393" s="58">
        <v>1</v>
      </c>
      <c r="J1393" s="98" t="s">
        <v>640</v>
      </c>
      <c r="K1393" s="97" t="str">
        <f t="shared" si="419"/>
        <v>2488716031</v>
      </c>
      <c r="L1393" s="65">
        <f t="shared" si="447"/>
        <v>8490</v>
      </c>
    </row>
    <row r="1394" spans="2:12" ht="14.25" customHeight="1" x14ac:dyDescent="0.15">
      <c r="B1394" s="124" t="s">
        <v>780</v>
      </c>
      <c r="C1394" s="88" t="s">
        <v>710</v>
      </c>
      <c r="D1394" s="123">
        <v>5</v>
      </c>
      <c r="E1394" s="125">
        <v>684</v>
      </c>
      <c r="F1394" s="60" t="s">
        <v>627</v>
      </c>
      <c r="G1394" s="95">
        <f t="shared" si="442"/>
        <v>10.9</v>
      </c>
      <c r="H1394" s="92">
        <f t="shared" si="416"/>
        <v>7455</v>
      </c>
      <c r="I1394" s="58">
        <v>1</v>
      </c>
      <c r="J1394" s="98" t="s">
        <v>640</v>
      </c>
      <c r="K1394" s="97" t="str">
        <f t="shared" si="419"/>
        <v>2488725031</v>
      </c>
      <c r="L1394" s="65">
        <f t="shared" si="447"/>
        <v>9897</v>
      </c>
    </row>
    <row r="1395" spans="2:12" ht="14.25" customHeight="1" x14ac:dyDescent="0.15">
      <c r="B1395" s="124" t="s">
        <v>781</v>
      </c>
      <c r="C1395" s="88" t="s">
        <v>711</v>
      </c>
      <c r="D1395" s="123">
        <v>5</v>
      </c>
      <c r="E1395" s="125">
        <v>616</v>
      </c>
      <c r="F1395" s="60" t="s">
        <v>627</v>
      </c>
      <c r="G1395" s="95">
        <f t="shared" si="442"/>
        <v>10.9</v>
      </c>
      <c r="H1395" s="92">
        <f t="shared" si="416"/>
        <v>6714</v>
      </c>
      <c r="I1395" s="58">
        <v>1</v>
      </c>
      <c r="J1395" s="98" t="s">
        <v>640</v>
      </c>
      <c r="K1395" s="97" t="str">
        <f t="shared" si="419"/>
        <v>2488735031</v>
      </c>
      <c r="L1395" s="65">
        <f t="shared" si="447"/>
        <v>9897</v>
      </c>
    </row>
    <row r="1396" spans="2:12" ht="14.25" customHeight="1" x14ac:dyDescent="0.15">
      <c r="B1396" s="124" t="s">
        <v>782</v>
      </c>
      <c r="C1396" s="88" t="s">
        <v>712</v>
      </c>
      <c r="D1396" s="123">
        <v>4</v>
      </c>
      <c r="E1396" s="125">
        <v>592</v>
      </c>
      <c r="F1396" s="60" t="s">
        <v>627</v>
      </c>
      <c r="G1396" s="95">
        <f t="shared" si="442"/>
        <v>10.9</v>
      </c>
      <c r="H1396" s="92">
        <f t="shared" si="416"/>
        <v>6452</v>
      </c>
      <c r="I1396" s="58">
        <v>1</v>
      </c>
      <c r="J1396" s="98" t="s">
        <v>640</v>
      </c>
      <c r="K1396" s="97" t="str">
        <f t="shared" si="419"/>
        <v>2488744031</v>
      </c>
      <c r="L1396" s="65">
        <f t="shared" si="447"/>
        <v>11313</v>
      </c>
    </row>
    <row r="1397" spans="2:12" ht="14.25" customHeight="1" x14ac:dyDescent="0.15">
      <c r="B1397" s="124" t="s">
        <v>783</v>
      </c>
      <c r="C1397" s="88" t="s">
        <v>713</v>
      </c>
      <c r="D1397" s="123">
        <v>4</v>
      </c>
      <c r="E1397" s="125">
        <v>533</v>
      </c>
      <c r="F1397" s="60" t="s">
        <v>627</v>
      </c>
      <c r="G1397" s="95">
        <f t="shared" si="442"/>
        <v>10.9</v>
      </c>
      <c r="H1397" s="92">
        <f t="shared" si="416"/>
        <v>5809</v>
      </c>
      <c r="I1397" s="58">
        <v>1</v>
      </c>
      <c r="J1397" s="98" t="s">
        <v>640</v>
      </c>
      <c r="K1397" s="97" t="str">
        <f t="shared" si="419"/>
        <v>2488754031</v>
      </c>
      <c r="L1397" s="65">
        <f t="shared" si="447"/>
        <v>11313</v>
      </c>
    </row>
    <row r="1398" spans="2:12" ht="14.25" customHeight="1" x14ac:dyDescent="0.15">
      <c r="B1398" s="124" t="s">
        <v>97</v>
      </c>
      <c r="C1398" s="123" t="s">
        <v>284</v>
      </c>
      <c r="D1398" s="123">
        <v>6</v>
      </c>
      <c r="E1398" s="125">
        <v>646</v>
      </c>
      <c r="F1398" s="60" t="s">
        <v>627</v>
      </c>
      <c r="G1398" s="95">
        <f t="shared" si="442"/>
        <v>10.9</v>
      </c>
      <c r="H1398" s="92">
        <f t="shared" si="416"/>
        <v>7041</v>
      </c>
      <c r="I1398" s="58">
        <v>1</v>
      </c>
      <c r="J1398" s="98" t="s">
        <v>640</v>
      </c>
      <c r="K1398" s="97" t="str">
        <f t="shared" si="419"/>
        <v>2491116031</v>
      </c>
      <c r="L1398" s="65">
        <f t="shared" ref="L1398:L1427" si="448">L1338</f>
        <v>10485</v>
      </c>
    </row>
    <row r="1399" spans="2:12" ht="14.25" customHeight="1" x14ac:dyDescent="0.15">
      <c r="B1399" s="124" t="s">
        <v>506</v>
      </c>
      <c r="C1399" s="123" t="s">
        <v>285</v>
      </c>
      <c r="D1399" s="123">
        <v>6</v>
      </c>
      <c r="E1399" s="125">
        <v>581</v>
      </c>
      <c r="F1399" s="60" t="s">
        <v>627</v>
      </c>
      <c r="G1399" s="95">
        <f t="shared" si="442"/>
        <v>10.9</v>
      </c>
      <c r="H1399" s="92">
        <f t="shared" si="416"/>
        <v>6332</v>
      </c>
      <c r="I1399" s="58">
        <v>1</v>
      </c>
      <c r="J1399" s="98" t="s">
        <v>640</v>
      </c>
      <c r="K1399" s="97" t="str">
        <f t="shared" si="419"/>
        <v>2491526031</v>
      </c>
      <c r="L1399" s="65">
        <f t="shared" si="448"/>
        <v>10485</v>
      </c>
    </row>
    <row r="1400" spans="2:12" ht="14.25" customHeight="1" x14ac:dyDescent="0.15">
      <c r="B1400" s="124" t="s">
        <v>98</v>
      </c>
      <c r="C1400" s="123" t="s">
        <v>286</v>
      </c>
      <c r="D1400" s="123">
        <v>5</v>
      </c>
      <c r="E1400" s="125">
        <v>549</v>
      </c>
      <c r="F1400" s="60" t="s">
        <v>627</v>
      </c>
      <c r="G1400" s="95">
        <f t="shared" si="442"/>
        <v>10.9</v>
      </c>
      <c r="H1400" s="92">
        <f t="shared" si="416"/>
        <v>5984</v>
      </c>
      <c r="I1400" s="58">
        <v>1</v>
      </c>
      <c r="J1400" s="98" t="s">
        <v>640</v>
      </c>
      <c r="K1400" s="97" t="str">
        <f t="shared" si="419"/>
        <v>2491125031</v>
      </c>
      <c r="L1400" s="65">
        <f t="shared" si="448"/>
        <v>11990</v>
      </c>
    </row>
    <row r="1401" spans="2:12" ht="14.25" customHeight="1" x14ac:dyDescent="0.15">
      <c r="B1401" s="124" t="s">
        <v>507</v>
      </c>
      <c r="C1401" s="123" t="s">
        <v>287</v>
      </c>
      <c r="D1401" s="123">
        <v>5</v>
      </c>
      <c r="E1401" s="125">
        <v>494</v>
      </c>
      <c r="F1401" s="60" t="s">
        <v>627</v>
      </c>
      <c r="G1401" s="95">
        <f t="shared" si="442"/>
        <v>10.9</v>
      </c>
      <c r="H1401" s="92">
        <f t="shared" si="416"/>
        <v>5384</v>
      </c>
      <c r="I1401" s="58">
        <v>1</v>
      </c>
      <c r="J1401" s="98" t="s">
        <v>640</v>
      </c>
      <c r="K1401" s="97" t="str">
        <f t="shared" si="419"/>
        <v>2491555031</v>
      </c>
      <c r="L1401" s="65">
        <f t="shared" si="448"/>
        <v>11990</v>
      </c>
    </row>
    <row r="1402" spans="2:12" ht="14.25" customHeight="1" x14ac:dyDescent="0.15">
      <c r="B1402" s="124" t="s">
        <v>99</v>
      </c>
      <c r="C1402" s="123" t="s">
        <v>288</v>
      </c>
      <c r="D1402" s="123">
        <v>4</v>
      </c>
      <c r="E1402" s="125">
        <v>454</v>
      </c>
      <c r="F1402" s="60" t="s">
        <v>627</v>
      </c>
      <c r="G1402" s="95">
        <f t="shared" si="442"/>
        <v>10.9</v>
      </c>
      <c r="H1402" s="92">
        <f t="shared" si="416"/>
        <v>4948</v>
      </c>
      <c r="I1402" s="58">
        <v>1</v>
      </c>
      <c r="J1402" s="98" t="s">
        <v>640</v>
      </c>
      <c r="K1402" s="97" t="str">
        <f t="shared" si="419"/>
        <v>2491134031</v>
      </c>
      <c r="L1402" s="65">
        <f t="shared" si="448"/>
        <v>13460</v>
      </c>
    </row>
    <row r="1403" spans="2:12" ht="14.25" customHeight="1" x14ac:dyDescent="0.15">
      <c r="B1403" s="124" t="s">
        <v>508</v>
      </c>
      <c r="C1403" s="123" t="s">
        <v>289</v>
      </c>
      <c r="D1403" s="123">
        <v>4</v>
      </c>
      <c r="E1403" s="125">
        <v>409</v>
      </c>
      <c r="F1403" s="60" t="s">
        <v>627</v>
      </c>
      <c r="G1403" s="95">
        <f t="shared" si="442"/>
        <v>10.9</v>
      </c>
      <c r="H1403" s="92">
        <f t="shared" ref="H1403:H1463" si="449">ROUNDDOWN(E1403*G1403,0)</f>
        <v>4458</v>
      </c>
      <c r="I1403" s="58">
        <v>1</v>
      </c>
      <c r="J1403" s="98" t="s">
        <v>640</v>
      </c>
      <c r="K1403" s="97" t="str">
        <f t="shared" si="419"/>
        <v>2491584031</v>
      </c>
      <c r="L1403" s="65">
        <f t="shared" si="448"/>
        <v>13460</v>
      </c>
    </row>
    <row r="1404" spans="2:12" ht="14.25" customHeight="1" x14ac:dyDescent="0.15">
      <c r="B1404" s="124" t="s">
        <v>102</v>
      </c>
      <c r="C1404" s="123" t="s">
        <v>294</v>
      </c>
      <c r="D1404" s="123">
        <v>6</v>
      </c>
      <c r="E1404" s="125">
        <v>421</v>
      </c>
      <c r="F1404" s="60" t="s">
        <v>627</v>
      </c>
      <c r="G1404" s="95">
        <f t="shared" si="442"/>
        <v>10.9</v>
      </c>
      <c r="H1404" s="92">
        <f t="shared" si="449"/>
        <v>4588</v>
      </c>
      <c r="I1404" s="58">
        <v>1</v>
      </c>
      <c r="J1404" s="98" t="s">
        <v>640</v>
      </c>
      <c r="K1404" s="97" t="str">
        <f t="shared" si="419"/>
        <v>2491316031</v>
      </c>
      <c r="L1404" s="65">
        <f t="shared" si="448"/>
        <v>7183</v>
      </c>
    </row>
    <row r="1405" spans="2:12" ht="14.25" customHeight="1" x14ac:dyDescent="0.15">
      <c r="B1405" s="124" t="s">
        <v>511</v>
      </c>
      <c r="C1405" s="123" t="s">
        <v>295</v>
      </c>
      <c r="D1405" s="123">
        <v>6</v>
      </c>
      <c r="E1405" s="125">
        <v>379</v>
      </c>
      <c r="F1405" s="60" t="s">
        <v>627</v>
      </c>
      <c r="G1405" s="95">
        <f t="shared" si="442"/>
        <v>10.9</v>
      </c>
      <c r="H1405" s="92">
        <f t="shared" si="449"/>
        <v>4131</v>
      </c>
      <c r="I1405" s="58">
        <v>1</v>
      </c>
      <c r="J1405" s="98" t="s">
        <v>640</v>
      </c>
      <c r="K1405" s="97" t="str">
        <f t="shared" si="419"/>
        <v>2491676031</v>
      </c>
      <c r="L1405" s="65">
        <f t="shared" si="448"/>
        <v>7183</v>
      </c>
    </row>
    <row r="1406" spans="2:12" ht="14.25" customHeight="1" x14ac:dyDescent="0.15">
      <c r="B1406" s="124" t="s">
        <v>103</v>
      </c>
      <c r="C1406" s="123" t="s">
        <v>296</v>
      </c>
      <c r="D1406" s="123">
        <v>5</v>
      </c>
      <c r="E1406" s="125">
        <v>369</v>
      </c>
      <c r="F1406" s="60" t="s">
        <v>627</v>
      </c>
      <c r="G1406" s="95">
        <f t="shared" si="442"/>
        <v>10.9</v>
      </c>
      <c r="H1406" s="92">
        <f t="shared" si="449"/>
        <v>4022</v>
      </c>
      <c r="I1406" s="58">
        <v>1</v>
      </c>
      <c r="J1406" s="98" t="s">
        <v>640</v>
      </c>
      <c r="K1406" s="97" t="str">
        <f t="shared" ref="K1406:K1463" si="450">B1406&amp;D1406&amp;F1406&amp;I1406</f>
        <v>2491325031</v>
      </c>
      <c r="L1406" s="65">
        <f t="shared" si="448"/>
        <v>7989</v>
      </c>
    </row>
    <row r="1407" spans="2:12" ht="14.25" customHeight="1" x14ac:dyDescent="0.15">
      <c r="B1407" s="124" t="s">
        <v>512</v>
      </c>
      <c r="C1407" s="123" t="s">
        <v>297</v>
      </c>
      <c r="D1407" s="123">
        <v>5</v>
      </c>
      <c r="E1407" s="125">
        <v>332</v>
      </c>
      <c r="F1407" s="60" t="s">
        <v>627</v>
      </c>
      <c r="G1407" s="95">
        <f t="shared" si="442"/>
        <v>10.9</v>
      </c>
      <c r="H1407" s="92">
        <f t="shared" si="449"/>
        <v>3618</v>
      </c>
      <c r="I1407" s="58">
        <v>1</v>
      </c>
      <c r="J1407" s="98" t="s">
        <v>640</v>
      </c>
      <c r="K1407" s="97" t="str">
        <f t="shared" si="450"/>
        <v>2491705031</v>
      </c>
      <c r="L1407" s="65">
        <f t="shared" si="448"/>
        <v>7989</v>
      </c>
    </row>
    <row r="1408" spans="2:12" ht="14.25" customHeight="1" x14ac:dyDescent="0.15">
      <c r="B1408" s="124" t="s">
        <v>104</v>
      </c>
      <c r="C1408" s="123" t="s">
        <v>298</v>
      </c>
      <c r="D1408" s="123">
        <v>4</v>
      </c>
      <c r="E1408" s="125">
        <v>223</v>
      </c>
      <c r="F1408" s="60" t="s">
        <v>627</v>
      </c>
      <c r="G1408" s="95">
        <f t="shared" si="442"/>
        <v>10.9</v>
      </c>
      <c r="H1408" s="92">
        <f t="shared" si="449"/>
        <v>2430</v>
      </c>
      <c r="I1408" s="58">
        <v>1</v>
      </c>
      <c r="J1408" s="98" t="s">
        <v>640</v>
      </c>
      <c r="K1408" s="97" t="str">
        <f t="shared" si="450"/>
        <v>2491334031</v>
      </c>
      <c r="L1408" s="65">
        <f t="shared" si="448"/>
        <v>10256</v>
      </c>
    </row>
    <row r="1409" spans="2:12" ht="14.25" customHeight="1" x14ac:dyDescent="0.15">
      <c r="B1409" s="124" t="s">
        <v>513</v>
      </c>
      <c r="C1409" s="123" t="s">
        <v>299</v>
      </c>
      <c r="D1409" s="123">
        <v>4</v>
      </c>
      <c r="E1409" s="125">
        <v>201</v>
      </c>
      <c r="F1409" s="60" t="s">
        <v>627</v>
      </c>
      <c r="G1409" s="95">
        <f t="shared" si="442"/>
        <v>10.9</v>
      </c>
      <c r="H1409" s="92">
        <f t="shared" si="449"/>
        <v>2190</v>
      </c>
      <c r="I1409" s="58">
        <v>1</v>
      </c>
      <c r="J1409" s="98" t="s">
        <v>640</v>
      </c>
      <c r="K1409" s="97" t="str">
        <f t="shared" si="450"/>
        <v>2491734031</v>
      </c>
      <c r="L1409" s="65">
        <f t="shared" si="448"/>
        <v>10256</v>
      </c>
    </row>
    <row r="1410" spans="2:12" ht="14.25" customHeight="1" x14ac:dyDescent="0.15">
      <c r="B1410" s="124" t="s">
        <v>522</v>
      </c>
      <c r="C1410" s="123" t="s">
        <v>316</v>
      </c>
      <c r="D1410" s="123">
        <v>6</v>
      </c>
      <c r="E1410" s="125">
        <v>815</v>
      </c>
      <c r="F1410" s="60" t="s">
        <v>627</v>
      </c>
      <c r="G1410" s="95">
        <f t="shared" si="442"/>
        <v>10.9</v>
      </c>
      <c r="H1410" s="92">
        <f t="shared" si="449"/>
        <v>8883</v>
      </c>
      <c r="I1410" s="58">
        <v>1</v>
      </c>
      <c r="J1410" s="98" t="s">
        <v>640</v>
      </c>
      <c r="K1410" s="97" t="str">
        <f t="shared" si="450"/>
        <v>2498016031</v>
      </c>
      <c r="L1410" s="65">
        <f t="shared" si="448"/>
        <v>7869</v>
      </c>
    </row>
    <row r="1411" spans="2:12" ht="14.25" customHeight="1" x14ac:dyDescent="0.15">
      <c r="B1411" s="124" t="s">
        <v>523</v>
      </c>
      <c r="C1411" s="123" t="s">
        <v>317</v>
      </c>
      <c r="D1411" s="123">
        <v>6</v>
      </c>
      <c r="E1411" s="125">
        <v>734</v>
      </c>
      <c r="F1411" s="60" t="s">
        <v>627</v>
      </c>
      <c r="G1411" s="95">
        <f t="shared" si="442"/>
        <v>10.9</v>
      </c>
      <c r="H1411" s="92">
        <f t="shared" si="449"/>
        <v>8000</v>
      </c>
      <c r="I1411" s="58">
        <v>1</v>
      </c>
      <c r="J1411" s="98" t="s">
        <v>640</v>
      </c>
      <c r="K1411" s="97" t="str">
        <f t="shared" si="450"/>
        <v>2498036031</v>
      </c>
      <c r="L1411" s="65">
        <f t="shared" si="448"/>
        <v>7869</v>
      </c>
    </row>
    <row r="1412" spans="2:12" ht="14.25" customHeight="1" x14ac:dyDescent="0.15">
      <c r="B1412" s="124" t="s">
        <v>524</v>
      </c>
      <c r="C1412" s="123" t="s">
        <v>318</v>
      </c>
      <c r="D1412" s="123">
        <v>5</v>
      </c>
      <c r="E1412" s="125">
        <v>718</v>
      </c>
      <c r="F1412" s="60" t="s">
        <v>627</v>
      </c>
      <c r="G1412" s="95">
        <f t="shared" si="442"/>
        <v>10.9</v>
      </c>
      <c r="H1412" s="92">
        <f t="shared" si="449"/>
        <v>7826</v>
      </c>
      <c r="I1412" s="58">
        <v>1</v>
      </c>
      <c r="J1412" s="98" t="s">
        <v>640</v>
      </c>
      <c r="K1412" s="97" t="str">
        <f t="shared" si="450"/>
        <v>2498055031</v>
      </c>
      <c r="L1412" s="65">
        <f t="shared" si="448"/>
        <v>9363</v>
      </c>
    </row>
    <row r="1413" spans="2:12" ht="14.25" customHeight="1" x14ac:dyDescent="0.15">
      <c r="B1413" s="124" t="s">
        <v>525</v>
      </c>
      <c r="C1413" s="123" t="s">
        <v>319</v>
      </c>
      <c r="D1413" s="123">
        <v>5</v>
      </c>
      <c r="E1413" s="125">
        <v>646</v>
      </c>
      <c r="F1413" s="60" t="s">
        <v>627</v>
      </c>
      <c r="G1413" s="95">
        <f t="shared" si="442"/>
        <v>10.9</v>
      </c>
      <c r="H1413" s="92">
        <f t="shared" si="449"/>
        <v>7041</v>
      </c>
      <c r="I1413" s="58">
        <v>1</v>
      </c>
      <c r="J1413" s="98" t="s">
        <v>640</v>
      </c>
      <c r="K1413" s="97" t="str">
        <f t="shared" si="450"/>
        <v>2498075031</v>
      </c>
      <c r="L1413" s="65">
        <f t="shared" si="448"/>
        <v>9363</v>
      </c>
    </row>
    <row r="1414" spans="2:12" ht="14.25" customHeight="1" x14ac:dyDescent="0.15">
      <c r="B1414" s="124" t="s">
        <v>526</v>
      </c>
      <c r="C1414" s="123" t="s">
        <v>320</v>
      </c>
      <c r="D1414" s="123">
        <v>4</v>
      </c>
      <c r="E1414" s="125">
        <v>622</v>
      </c>
      <c r="F1414" s="60" t="s">
        <v>627</v>
      </c>
      <c r="G1414" s="95">
        <f t="shared" si="442"/>
        <v>10.9</v>
      </c>
      <c r="H1414" s="92">
        <f t="shared" si="449"/>
        <v>6779</v>
      </c>
      <c r="I1414" s="58">
        <v>1</v>
      </c>
      <c r="J1414" s="98" t="s">
        <v>640</v>
      </c>
      <c r="K1414" s="97" t="str">
        <f t="shared" si="450"/>
        <v>2498094031</v>
      </c>
      <c r="L1414" s="65">
        <f t="shared" si="448"/>
        <v>10844</v>
      </c>
    </row>
    <row r="1415" spans="2:12" ht="14.25" customHeight="1" x14ac:dyDescent="0.15">
      <c r="B1415" s="124" t="s">
        <v>527</v>
      </c>
      <c r="C1415" s="123" t="s">
        <v>321</v>
      </c>
      <c r="D1415" s="123">
        <v>4</v>
      </c>
      <c r="E1415" s="125">
        <v>560</v>
      </c>
      <c r="F1415" s="60" t="s">
        <v>627</v>
      </c>
      <c r="G1415" s="95">
        <f t="shared" si="442"/>
        <v>10.9</v>
      </c>
      <c r="H1415" s="92">
        <f t="shared" si="449"/>
        <v>6104</v>
      </c>
      <c r="I1415" s="58">
        <v>1</v>
      </c>
      <c r="J1415" s="98" t="s">
        <v>640</v>
      </c>
      <c r="K1415" s="97" t="str">
        <f t="shared" si="450"/>
        <v>2498114031</v>
      </c>
      <c r="L1415" s="65">
        <f t="shared" si="448"/>
        <v>10844</v>
      </c>
    </row>
    <row r="1416" spans="2:12" ht="14.25" customHeight="1" x14ac:dyDescent="0.15">
      <c r="B1416" s="87" t="s">
        <v>532</v>
      </c>
      <c r="C1416" s="32" t="s">
        <v>730</v>
      </c>
      <c r="D1416" s="32">
        <v>6</v>
      </c>
      <c r="E1416" s="127">
        <v>591</v>
      </c>
      <c r="F1416" s="60" t="s">
        <v>627</v>
      </c>
      <c r="G1416" s="95">
        <f t="shared" si="442"/>
        <v>10.9</v>
      </c>
      <c r="H1416" s="92">
        <f t="shared" si="449"/>
        <v>6441</v>
      </c>
      <c r="I1416" s="58">
        <v>1</v>
      </c>
      <c r="J1416" s="98" t="s">
        <v>640</v>
      </c>
      <c r="K1416" s="97" t="str">
        <f t="shared" si="450"/>
        <v>2498216031</v>
      </c>
      <c r="L1416" s="65">
        <f t="shared" si="448"/>
        <v>4556</v>
      </c>
    </row>
    <row r="1417" spans="2:12" ht="14.25" customHeight="1" x14ac:dyDescent="0.15">
      <c r="B1417" s="87" t="s">
        <v>533</v>
      </c>
      <c r="C1417" s="32" t="s">
        <v>326</v>
      </c>
      <c r="D1417" s="32">
        <v>6</v>
      </c>
      <c r="E1417" s="127">
        <v>532</v>
      </c>
      <c r="F1417" s="60" t="s">
        <v>627</v>
      </c>
      <c r="G1417" s="95">
        <f t="shared" si="442"/>
        <v>10.9</v>
      </c>
      <c r="H1417" s="92">
        <f t="shared" si="449"/>
        <v>5798</v>
      </c>
      <c r="I1417" s="58">
        <v>1</v>
      </c>
      <c r="J1417" s="98" t="s">
        <v>640</v>
      </c>
      <c r="K1417" s="97" t="str">
        <f t="shared" si="450"/>
        <v>2498236031</v>
      </c>
      <c r="L1417" s="65">
        <f t="shared" si="448"/>
        <v>4556</v>
      </c>
    </row>
    <row r="1418" spans="2:12" ht="14.25" customHeight="1" x14ac:dyDescent="0.15">
      <c r="B1418" s="87" t="s">
        <v>534</v>
      </c>
      <c r="C1418" s="32" t="s">
        <v>327</v>
      </c>
      <c r="D1418" s="32">
        <v>5</v>
      </c>
      <c r="E1418" s="127">
        <v>539</v>
      </c>
      <c r="F1418" s="60" t="s">
        <v>627</v>
      </c>
      <c r="G1418" s="95">
        <f t="shared" si="442"/>
        <v>10.9</v>
      </c>
      <c r="H1418" s="92">
        <f t="shared" si="449"/>
        <v>5875</v>
      </c>
      <c r="I1418" s="58">
        <v>1</v>
      </c>
      <c r="J1418" s="98" t="s">
        <v>640</v>
      </c>
      <c r="K1418" s="97" t="str">
        <f t="shared" si="450"/>
        <v>2498255031</v>
      </c>
      <c r="L1418" s="65">
        <f t="shared" si="448"/>
        <v>5362</v>
      </c>
    </row>
    <row r="1419" spans="2:12" ht="14.25" customHeight="1" x14ac:dyDescent="0.15">
      <c r="B1419" s="87" t="s">
        <v>535</v>
      </c>
      <c r="C1419" s="32" t="s">
        <v>328</v>
      </c>
      <c r="D1419" s="32">
        <v>5</v>
      </c>
      <c r="E1419" s="127">
        <v>485</v>
      </c>
      <c r="F1419" s="60" t="s">
        <v>627</v>
      </c>
      <c r="G1419" s="95">
        <f t="shared" si="442"/>
        <v>10.9</v>
      </c>
      <c r="H1419" s="92">
        <f t="shared" si="449"/>
        <v>5286</v>
      </c>
      <c r="I1419" s="58">
        <v>1</v>
      </c>
      <c r="J1419" s="98" t="s">
        <v>640</v>
      </c>
      <c r="K1419" s="97" t="str">
        <f t="shared" si="450"/>
        <v>2498275031</v>
      </c>
      <c r="L1419" s="65">
        <f t="shared" si="448"/>
        <v>5362</v>
      </c>
    </row>
    <row r="1420" spans="2:12" ht="14.25" customHeight="1" x14ac:dyDescent="0.15">
      <c r="B1420" s="87" t="s">
        <v>536</v>
      </c>
      <c r="C1420" s="32" t="s">
        <v>329</v>
      </c>
      <c r="D1420" s="32">
        <v>4</v>
      </c>
      <c r="E1420" s="127">
        <v>391</v>
      </c>
      <c r="F1420" s="60" t="s">
        <v>627</v>
      </c>
      <c r="G1420" s="95">
        <f t="shared" si="442"/>
        <v>10.9</v>
      </c>
      <c r="H1420" s="92">
        <f t="shared" si="449"/>
        <v>4261</v>
      </c>
      <c r="I1420" s="58">
        <v>1</v>
      </c>
      <c r="J1420" s="98" t="s">
        <v>640</v>
      </c>
      <c r="K1420" s="97" t="str">
        <f t="shared" si="450"/>
        <v>2498294031</v>
      </c>
      <c r="L1420" s="65">
        <f t="shared" si="448"/>
        <v>7639</v>
      </c>
    </row>
    <row r="1421" spans="2:12" ht="14.25" customHeight="1" x14ac:dyDescent="0.15">
      <c r="B1421" s="87" t="s">
        <v>537</v>
      </c>
      <c r="C1421" s="32" t="s">
        <v>330</v>
      </c>
      <c r="D1421" s="32">
        <v>4</v>
      </c>
      <c r="E1421" s="127">
        <v>352</v>
      </c>
      <c r="F1421" s="60" t="s">
        <v>627</v>
      </c>
      <c r="G1421" s="95">
        <f t="shared" si="442"/>
        <v>10.9</v>
      </c>
      <c r="H1421" s="92">
        <f t="shared" si="449"/>
        <v>3836</v>
      </c>
      <c r="I1421" s="58">
        <v>1</v>
      </c>
      <c r="J1421" s="98" t="s">
        <v>640</v>
      </c>
      <c r="K1421" s="97" t="str">
        <f t="shared" si="450"/>
        <v>2498314031</v>
      </c>
      <c r="L1421" s="65">
        <f t="shared" si="448"/>
        <v>7639</v>
      </c>
    </row>
    <row r="1422" spans="2:12" ht="14.25" customHeight="1" x14ac:dyDescent="0.15">
      <c r="B1422" s="124" t="s">
        <v>794</v>
      </c>
      <c r="C1422" s="88" t="s">
        <v>734</v>
      </c>
      <c r="D1422" s="32">
        <v>6</v>
      </c>
      <c r="E1422" s="125">
        <v>775</v>
      </c>
      <c r="F1422" s="60" t="s">
        <v>627</v>
      </c>
      <c r="G1422" s="95">
        <f t="shared" si="442"/>
        <v>10.9</v>
      </c>
      <c r="H1422" s="92">
        <f t="shared" si="449"/>
        <v>8447</v>
      </c>
      <c r="I1422" s="58">
        <v>1</v>
      </c>
      <c r="J1422" s="98" t="s">
        <v>640</v>
      </c>
      <c r="K1422" s="97" t="str">
        <f t="shared" si="450"/>
        <v>2498706031</v>
      </c>
      <c r="L1422" s="65">
        <f t="shared" si="448"/>
        <v>8490</v>
      </c>
    </row>
    <row r="1423" spans="2:12" ht="14.25" customHeight="1" x14ac:dyDescent="0.15">
      <c r="B1423" s="124" t="s">
        <v>795</v>
      </c>
      <c r="C1423" s="88" t="s">
        <v>735</v>
      </c>
      <c r="D1423" s="32">
        <v>6</v>
      </c>
      <c r="E1423" s="125">
        <v>698</v>
      </c>
      <c r="F1423" s="60" t="s">
        <v>627</v>
      </c>
      <c r="G1423" s="95">
        <f t="shared" si="442"/>
        <v>10.9</v>
      </c>
      <c r="H1423" s="92">
        <f t="shared" si="449"/>
        <v>7608</v>
      </c>
      <c r="I1423" s="58">
        <v>1</v>
      </c>
      <c r="J1423" s="98" t="s">
        <v>640</v>
      </c>
      <c r="K1423" s="97" t="str">
        <f t="shared" si="450"/>
        <v>2498716031</v>
      </c>
      <c r="L1423" s="65">
        <f t="shared" si="448"/>
        <v>8490</v>
      </c>
    </row>
    <row r="1424" spans="2:12" ht="14.25" customHeight="1" x14ac:dyDescent="0.15">
      <c r="B1424" s="124" t="s">
        <v>796</v>
      </c>
      <c r="C1424" s="88" t="s">
        <v>736</v>
      </c>
      <c r="D1424" s="32">
        <v>5</v>
      </c>
      <c r="E1424" s="125">
        <v>684</v>
      </c>
      <c r="F1424" s="60" t="s">
        <v>627</v>
      </c>
      <c r="G1424" s="95">
        <f t="shared" si="442"/>
        <v>10.9</v>
      </c>
      <c r="H1424" s="92">
        <f t="shared" si="449"/>
        <v>7455</v>
      </c>
      <c r="I1424" s="58">
        <v>1</v>
      </c>
      <c r="J1424" s="98" t="s">
        <v>640</v>
      </c>
      <c r="K1424" s="97" t="str">
        <f t="shared" si="450"/>
        <v>2498725031</v>
      </c>
      <c r="L1424" s="65">
        <f t="shared" si="448"/>
        <v>9897</v>
      </c>
    </row>
    <row r="1425" spans="2:12" ht="14.25" customHeight="1" x14ac:dyDescent="0.15">
      <c r="B1425" s="124" t="s">
        <v>797</v>
      </c>
      <c r="C1425" s="88" t="s">
        <v>737</v>
      </c>
      <c r="D1425" s="32">
        <v>5</v>
      </c>
      <c r="E1425" s="125">
        <v>616</v>
      </c>
      <c r="F1425" s="60" t="s">
        <v>627</v>
      </c>
      <c r="G1425" s="95">
        <f t="shared" si="442"/>
        <v>10.9</v>
      </c>
      <c r="H1425" s="92">
        <f t="shared" si="449"/>
        <v>6714</v>
      </c>
      <c r="I1425" s="58">
        <v>1</v>
      </c>
      <c r="J1425" s="98" t="s">
        <v>640</v>
      </c>
      <c r="K1425" s="97" t="str">
        <f t="shared" si="450"/>
        <v>2498735031</v>
      </c>
      <c r="L1425" s="65">
        <f t="shared" si="448"/>
        <v>9897</v>
      </c>
    </row>
    <row r="1426" spans="2:12" ht="14.25" customHeight="1" x14ac:dyDescent="0.15">
      <c r="B1426" s="124" t="s">
        <v>798</v>
      </c>
      <c r="C1426" s="88" t="s">
        <v>738</v>
      </c>
      <c r="D1426" s="32">
        <v>4</v>
      </c>
      <c r="E1426" s="125">
        <v>592</v>
      </c>
      <c r="F1426" s="60" t="s">
        <v>627</v>
      </c>
      <c r="G1426" s="95">
        <f t="shared" si="442"/>
        <v>10.9</v>
      </c>
      <c r="H1426" s="92">
        <f t="shared" si="449"/>
        <v>6452</v>
      </c>
      <c r="I1426" s="58">
        <v>1</v>
      </c>
      <c r="J1426" s="98" t="s">
        <v>640</v>
      </c>
      <c r="K1426" s="97" t="str">
        <f t="shared" si="450"/>
        <v>2498744031</v>
      </c>
      <c r="L1426" s="65">
        <f t="shared" si="448"/>
        <v>11313</v>
      </c>
    </row>
    <row r="1427" spans="2:12" ht="14.25" customHeight="1" x14ac:dyDescent="0.15">
      <c r="B1427" s="124" t="s">
        <v>799</v>
      </c>
      <c r="C1427" s="88" t="s">
        <v>739</v>
      </c>
      <c r="D1427" s="32">
        <v>4</v>
      </c>
      <c r="E1427" s="125">
        <v>533</v>
      </c>
      <c r="F1427" s="60" t="s">
        <v>627</v>
      </c>
      <c r="G1427" s="95">
        <f t="shared" si="442"/>
        <v>10.9</v>
      </c>
      <c r="H1427" s="92">
        <f t="shared" si="449"/>
        <v>5809</v>
      </c>
      <c r="I1427" s="58">
        <v>1</v>
      </c>
      <c r="J1427" s="98" t="s">
        <v>640</v>
      </c>
      <c r="K1427" s="97" t="str">
        <f t="shared" si="450"/>
        <v>2498754031</v>
      </c>
      <c r="L1427" s="65">
        <f t="shared" si="448"/>
        <v>11313</v>
      </c>
    </row>
    <row r="1428" spans="2:12" ht="14.25" customHeight="1" x14ac:dyDescent="0.15">
      <c r="B1428" s="124" t="s">
        <v>554</v>
      </c>
      <c r="C1428" s="123" t="s">
        <v>346</v>
      </c>
      <c r="D1428" s="32">
        <v>6</v>
      </c>
      <c r="E1428" s="125">
        <v>462</v>
      </c>
      <c r="F1428" s="60" t="s">
        <v>627</v>
      </c>
      <c r="G1428" s="95">
        <f t="shared" ref="G1428:G1465" si="451">G$978</f>
        <v>10.9</v>
      </c>
      <c r="H1428" s="92">
        <f t="shared" si="449"/>
        <v>5035</v>
      </c>
      <c r="I1428" s="58">
        <v>1</v>
      </c>
      <c r="J1428" s="98" t="s">
        <v>640</v>
      </c>
      <c r="K1428" s="97" t="str">
        <f t="shared" si="450"/>
        <v>2492616031</v>
      </c>
      <c r="L1428" s="65">
        <f t="shared" ref="L1428:L1457" si="452">L1338</f>
        <v>10485</v>
      </c>
    </row>
    <row r="1429" spans="2:12" ht="14.25" customHeight="1" x14ac:dyDescent="0.15">
      <c r="B1429" s="124" t="s">
        <v>555</v>
      </c>
      <c r="C1429" s="123" t="s">
        <v>347</v>
      </c>
      <c r="D1429" s="32">
        <v>6</v>
      </c>
      <c r="E1429" s="125">
        <v>416</v>
      </c>
      <c r="F1429" s="60" t="s">
        <v>627</v>
      </c>
      <c r="G1429" s="95">
        <f t="shared" si="451"/>
        <v>10.9</v>
      </c>
      <c r="H1429" s="92">
        <f t="shared" si="449"/>
        <v>4534</v>
      </c>
      <c r="I1429" s="58">
        <v>1</v>
      </c>
      <c r="J1429" s="98" t="s">
        <v>640</v>
      </c>
      <c r="K1429" s="97" t="str">
        <f t="shared" si="450"/>
        <v>2492636031</v>
      </c>
      <c r="L1429" s="65">
        <f t="shared" si="452"/>
        <v>10485</v>
      </c>
    </row>
    <row r="1430" spans="2:12" ht="14.25" customHeight="1" x14ac:dyDescent="0.15">
      <c r="B1430" s="124" t="s">
        <v>556</v>
      </c>
      <c r="C1430" s="123" t="s">
        <v>348</v>
      </c>
      <c r="D1430" s="32">
        <v>5</v>
      </c>
      <c r="E1430" s="125">
        <v>392</v>
      </c>
      <c r="F1430" s="60" t="s">
        <v>627</v>
      </c>
      <c r="G1430" s="95">
        <f t="shared" si="451"/>
        <v>10.9</v>
      </c>
      <c r="H1430" s="92">
        <f t="shared" si="449"/>
        <v>4272</v>
      </c>
      <c r="I1430" s="58">
        <v>1</v>
      </c>
      <c r="J1430" s="98" t="s">
        <v>640</v>
      </c>
      <c r="K1430" s="97" t="str">
        <f t="shared" si="450"/>
        <v>2492655031</v>
      </c>
      <c r="L1430" s="65">
        <f t="shared" si="452"/>
        <v>11990</v>
      </c>
    </row>
    <row r="1431" spans="2:12" ht="14.25" customHeight="1" x14ac:dyDescent="0.15">
      <c r="B1431" s="124" t="s">
        <v>557</v>
      </c>
      <c r="C1431" s="123" t="s">
        <v>349</v>
      </c>
      <c r="D1431" s="32">
        <v>5</v>
      </c>
      <c r="E1431" s="125">
        <v>353</v>
      </c>
      <c r="F1431" s="60" t="s">
        <v>627</v>
      </c>
      <c r="G1431" s="95">
        <f t="shared" si="451"/>
        <v>10.9</v>
      </c>
      <c r="H1431" s="92">
        <f t="shared" si="449"/>
        <v>3847</v>
      </c>
      <c r="I1431" s="58">
        <v>1</v>
      </c>
      <c r="J1431" s="98" t="s">
        <v>640</v>
      </c>
      <c r="K1431" s="97" t="str">
        <f t="shared" si="450"/>
        <v>2492675031</v>
      </c>
      <c r="L1431" s="65">
        <f t="shared" si="452"/>
        <v>11990</v>
      </c>
    </row>
    <row r="1432" spans="2:12" ht="14.25" customHeight="1" x14ac:dyDescent="0.15">
      <c r="B1432" s="124" t="s">
        <v>558</v>
      </c>
      <c r="C1432" s="123" t="s">
        <v>350</v>
      </c>
      <c r="D1432" s="32">
        <v>4</v>
      </c>
      <c r="E1432" s="125">
        <v>324</v>
      </c>
      <c r="F1432" s="60" t="s">
        <v>627</v>
      </c>
      <c r="G1432" s="95">
        <f t="shared" si="451"/>
        <v>10.9</v>
      </c>
      <c r="H1432" s="92">
        <f t="shared" si="449"/>
        <v>3531</v>
      </c>
      <c r="I1432" s="58">
        <v>1</v>
      </c>
      <c r="J1432" s="98" t="s">
        <v>640</v>
      </c>
      <c r="K1432" s="97" t="str">
        <f t="shared" si="450"/>
        <v>2492694031</v>
      </c>
      <c r="L1432" s="65">
        <f t="shared" si="452"/>
        <v>13460</v>
      </c>
    </row>
    <row r="1433" spans="2:12" ht="14.25" customHeight="1" x14ac:dyDescent="0.15">
      <c r="B1433" s="124" t="s">
        <v>559</v>
      </c>
      <c r="C1433" s="123" t="s">
        <v>351</v>
      </c>
      <c r="D1433" s="32">
        <v>4</v>
      </c>
      <c r="E1433" s="125">
        <v>292</v>
      </c>
      <c r="F1433" s="60" t="s">
        <v>627</v>
      </c>
      <c r="G1433" s="95">
        <f t="shared" si="451"/>
        <v>10.9</v>
      </c>
      <c r="H1433" s="92">
        <f t="shared" si="449"/>
        <v>3182</v>
      </c>
      <c r="I1433" s="58">
        <v>1</v>
      </c>
      <c r="J1433" s="98" t="s">
        <v>640</v>
      </c>
      <c r="K1433" s="97" t="str">
        <f t="shared" si="450"/>
        <v>2492714031</v>
      </c>
      <c r="L1433" s="65">
        <f t="shared" si="452"/>
        <v>13460</v>
      </c>
    </row>
    <row r="1434" spans="2:12" ht="14.25" customHeight="1" x14ac:dyDescent="0.15">
      <c r="B1434" s="124" t="s">
        <v>564</v>
      </c>
      <c r="C1434" s="123" t="s">
        <v>356</v>
      </c>
      <c r="D1434" s="32">
        <v>6</v>
      </c>
      <c r="E1434" s="125">
        <v>301</v>
      </c>
      <c r="F1434" s="60" t="s">
        <v>627</v>
      </c>
      <c r="G1434" s="95">
        <f t="shared" si="451"/>
        <v>10.9</v>
      </c>
      <c r="H1434" s="92">
        <f t="shared" si="449"/>
        <v>3280</v>
      </c>
      <c r="I1434" s="58">
        <v>1</v>
      </c>
      <c r="J1434" s="98" t="s">
        <v>640</v>
      </c>
      <c r="K1434" s="97" t="str">
        <f t="shared" si="450"/>
        <v>2493616031</v>
      </c>
      <c r="L1434" s="65">
        <f t="shared" si="452"/>
        <v>7183</v>
      </c>
    </row>
    <row r="1435" spans="2:12" ht="14.25" customHeight="1" x14ac:dyDescent="0.15">
      <c r="B1435" s="124" t="s">
        <v>565</v>
      </c>
      <c r="C1435" s="123" t="s">
        <v>357</v>
      </c>
      <c r="D1435" s="32">
        <v>6</v>
      </c>
      <c r="E1435" s="125">
        <v>271</v>
      </c>
      <c r="F1435" s="60" t="s">
        <v>627</v>
      </c>
      <c r="G1435" s="95">
        <f t="shared" si="451"/>
        <v>10.9</v>
      </c>
      <c r="H1435" s="92">
        <f t="shared" si="449"/>
        <v>2953</v>
      </c>
      <c r="I1435" s="58">
        <v>1</v>
      </c>
      <c r="J1435" s="98" t="s">
        <v>640</v>
      </c>
      <c r="K1435" s="97" t="str">
        <f t="shared" si="450"/>
        <v>2493636031</v>
      </c>
      <c r="L1435" s="65">
        <f t="shared" si="452"/>
        <v>7183</v>
      </c>
    </row>
    <row r="1436" spans="2:12" ht="14.25" customHeight="1" x14ac:dyDescent="0.15">
      <c r="B1436" s="124" t="s">
        <v>566</v>
      </c>
      <c r="C1436" s="123" t="s">
        <v>358</v>
      </c>
      <c r="D1436" s="32">
        <v>5</v>
      </c>
      <c r="E1436" s="125">
        <v>264</v>
      </c>
      <c r="F1436" s="60" t="s">
        <v>627</v>
      </c>
      <c r="G1436" s="95">
        <f t="shared" si="451"/>
        <v>10.9</v>
      </c>
      <c r="H1436" s="92">
        <f t="shared" si="449"/>
        <v>2877</v>
      </c>
      <c r="I1436" s="58">
        <v>1</v>
      </c>
      <c r="J1436" s="98" t="s">
        <v>640</v>
      </c>
      <c r="K1436" s="97" t="str">
        <f t="shared" si="450"/>
        <v>2493655031</v>
      </c>
      <c r="L1436" s="65">
        <f t="shared" si="452"/>
        <v>7989</v>
      </c>
    </row>
    <row r="1437" spans="2:12" ht="14.25" customHeight="1" x14ac:dyDescent="0.15">
      <c r="B1437" s="124" t="s">
        <v>567</v>
      </c>
      <c r="C1437" s="123" t="s">
        <v>359</v>
      </c>
      <c r="D1437" s="32">
        <v>5</v>
      </c>
      <c r="E1437" s="125">
        <v>238</v>
      </c>
      <c r="F1437" s="60" t="s">
        <v>627</v>
      </c>
      <c r="G1437" s="95">
        <f t="shared" si="451"/>
        <v>10.9</v>
      </c>
      <c r="H1437" s="92">
        <f t="shared" si="449"/>
        <v>2594</v>
      </c>
      <c r="I1437" s="58">
        <v>1</v>
      </c>
      <c r="J1437" s="98" t="s">
        <v>640</v>
      </c>
      <c r="K1437" s="97" t="str">
        <f t="shared" si="450"/>
        <v>2493675031</v>
      </c>
      <c r="L1437" s="65">
        <f t="shared" si="452"/>
        <v>7989</v>
      </c>
    </row>
    <row r="1438" spans="2:12" ht="14.25" customHeight="1" x14ac:dyDescent="0.15">
      <c r="B1438" s="124" t="s">
        <v>568</v>
      </c>
      <c r="C1438" s="123" t="s">
        <v>360</v>
      </c>
      <c r="D1438" s="32">
        <v>4</v>
      </c>
      <c r="E1438" s="125">
        <v>159</v>
      </c>
      <c r="F1438" s="60" t="s">
        <v>627</v>
      </c>
      <c r="G1438" s="95">
        <f t="shared" si="451"/>
        <v>10.9</v>
      </c>
      <c r="H1438" s="92">
        <f t="shared" si="449"/>
        <v>1733</v>
      </c>
      <c r="I1438" s="58">
        <v>1</v>
      </c>
      <c r="J1438" s="98" t="s">
        <v>640</v>
      </c>
      <c r="K1438" s="97" t="str">
        <f t="shared" si="450"/>
        <v>2493694031</v>
      </c>
      <c r="L1438" s="65">
        <f t="shared" si="452"/>
        <v>10256</v>
      </c>
    </row>
    <row r="1439" spans="2:12" ht="14.25" customHeight="1" x14ac:dyDescent="0.15">
      <c r="B1439" s="124" t="s">
        <v>569</v>
      </c>
      <c r="C1439" s="123" t="s">
        <v>361</v>
      </c>
      <c r="D1439" s="32">
        <v>4</v>
      </c>
      <c r="E1439" s="125">
        <v>143</v>
      </c>
      <c r="F1439" s="60" t="s">
        <v>627</v>
      </c>
      <c r="G1439" s="95">
        <f t="shared" si="451"/>
        <v>10.9</v>
      </c>
      <c r="H1439" s="92">
        <f t="shared" si="449"/>
        <v>1558</v>
      </c>
      <c r="I1439" s="58">
        <v>1</v>
      </c>
      <c r="J1439" s="98" t="s">
        <v>640</v>
      </c>
      <c r="K1439" s="97" t="str">
        <f t="shared" si="450"/>
        <v>2493714031</v>
      </c>
      <c r="L1439" s="65">
        <f t="shared" si="452"/>
        <v>10256</v>
      </c>
    </row>
    <row r="1440" spans="2:12" ht="14.25" customHeight="1" x14ac:dyDescent="0.15">
      <c r="B1440" s="124" t="s">
        <v>586</v>
      </c>
      <c r="C1440" s="123" t="s">
        <v>378</v>
      </c>
      <c r="D1440" s="32">
        <v>6</v>
      </c>
      <c r="E1440" s="125">
        <v>582</v>
      </c>
      <c r="F1440" s="60" t="s">
        <v>627</v>
      </c>
      <c r="G1440" s="95">
        <f t="shared" si="451"/>
        <v>10.9</v>
      </c>
      <c r="H1440" s="92">
        <f t="shared" si="449"/>
        <v>6343</v>
      </c>
      <c r="I1440" s="58">
        <v>1</v>
      </c>
      <c r="J1440" s="98" t="s">
        <v>640</v>
      </c>
      <c r="K1440" s="97" t="str">
        <f t="shared" si="450"/>
        <v>2499016031</v>
      </c>
      <c r="L1440" s="65">
        <f t="shared" si="452"/>
        <v>7869</v>
      </c>
    </row>
    <row r="1441" spans="2:12" ht="14.25" customHeight="1" x14ac:dyDescent="0.15">
      <c r="B1441" s="124" t="s">
        <v>587</v>
      </c>
      <c r="C1441" s="123" t="s">
        <v>379</v>
      </c>
      <c r="D1441" s="32">
        <v>6</v>
      </c>
      <c r="E1441" s="125">
        <v>524</v>
      </c>
      <c r="F1441" s="60" t="s">
        <v>627</v>
      </c>
      <c r="G1441" s="95">
        <f t="shared" si="451"/>
        <v>10.9</v>
      </c>
      <c r="H1441" s="92">
        <f t="shared" si="449"/>
        <v>5711</v>
      </c>
      <c r="I1441" s="58">
        <v>1</v>
      </c>
      <c r="J1441" s="98" t="s">
        <v>640</v>
      </c>
      <c r="K1441" s="97" t="str">
        <f t="shared" si="450"/>
        <v>2499036031</v>
      </c>
      <c r="L1441" s="65">
        <f t="shared" si="452"/>
        <v>7869</v>
      </c>
    </row>
    <row r="1442" spans="2:12" ht="14.25" customHeight="1" x14ac:dyDescent="0.15">
      <c r="B1442" s="124" t="s">
        <v>588</v>
      </c>
      <c r="C1442" s="123" t="s">
        <v>380</v>
      </c>
      <c r="D1442" s="32">
        <v>5</v>
      </c>
      <c r="E1442" s="125">
        <v>513</v>
      </c>
      <c r="F1442" s="60" t="s">
        <v>627</v>
      </c>
      <c r="G1442" s="95">
        <f t="shared" si="451"/>
        <v>10.9</v>
      </c>
      <c r="H1442" s="92">
        <f t="shared" si="449"/>
        <v>5591</v>
      </c>
      <c r="I1442" s="58">
        <v>1</v>
      </c>
      <c r="J1442" s="98" t="s">
        <v>640</v>
      </c>
      <c r="K1442" s="97" t="str">
        <f t="shared" si="450"/>
        <v>2499055031</v>
      </c>
      <c r="L1442" s="65">
        <f t="shared" si="452"/>
        <v>9363</v>
      </c>
    </row>
    <row r="1443" spans="2:12" ht="14.25" customHeight="1" x14ac:dyDescent="0.15">
      <c r="B1443" s="124" t="s">
        <v>589</v>
      </c>
      <c r="C1443" s="123" t="s">
        <v>381</v>
      </c>
      <c r="D1443" s="32">
        <v>5</v>
      </c>
      <c r="E1443" s="125">
        <v>462</v>
      </c>
      <c r="F1443" s="60" t="s">
        <v>627</v>
      </c>
      <c r="G1443" s="95">
        <f t="shared" si="451"/>
        <v>10.9</v>
      </c>
      <c r="H1443" s="92">
        <f t="shared" si="449"/>
        <v>5035</v>
      </c>
      <c r="I1443" s="58">
        <v>1</v>
      </c>
      <c r="J1443" s="98" t="s">
        <v>640</v>
      </c>
      <c r="K1443" s="97" t="str">
        <f t="shared" si="450"/>
        <v>2499075031</v>
      </c>
      <c r="L1443" s="65">
        <f t="shared" si="452"/>
        <v>9363</v>
      </c>
    </row>
    <row r="1444" spans="2:12" ht="14.25" customHeight="1" x14ac:dyDescent="0.15">
      <c r="B1444" s="124" t="s">
        <v>590</v>
      </c>
      <c r="C1444" s="123" t="s">
        <v>382</v>
      </c>
      <c r="D1444" s="32">
        <v>4</v>
      </c>
      <c r="E1444" s="125">
        <v>445</v>
      </c>
      <c r="F1444" s="60" t="s">
        <v>627</v>
      </c>
      <c r="G1444" s="95">
        <f t="shared" si="451"/>
        <v>10.9</v>
      </c>
      <c r="H1444" s="92">
        <f t="shared" si="449"/>
        <v>4850</v>
      </c>
      <c r="I1444" s="58">
        <v>1</v>
      </c>
      <c r="J1444" s="98" t="s">
        <v>640</v>
      </c>
      <c r="K1444" s="97" t="str">
        <f t="shared" si="450"/>
        <v>2499094031</v>
      </c>
      <c r="L1444" s="65">
        <f t="shared" si="452"/>
        <v>10844</v>
      </c>
    </row>
    <row r="1445" spans="2:12" ht="14.25" customHeight="1" x14ac:dyDescent="0.15">
      <c r="B1445" s="124" t="s">
        <v>591</v>
      </c>
      <c r="C1445" s="123" t="s">
        <v>383</v>
      </c>
      <c r="D1445" s="32">
        <v>4</v>
      </c>
      <c r="E1445" s="125">
        <v>401</v>
      </c>
      <c r="F1445" s="60" t="s">
        <v>627</v>
      </c>
      <c r="G1445" s="95">
        <f t="shared" si="451"/>
        <v>10.9</v>
      </c>
      <c r="H1445" s="92">
        <f t="shared" si="449"/>
        <v>4370</v>
      </c>
      <c r="I1445" s="58">
        <v>1</v>
      </c>
      <c r="J1445" s="98" t="s">
        <v>640</v>
      </c>
      <c r="K1445" s="97" t="str">
        <f t="shared" si="450"/>
        <v>2499114031</v>
      </c>
      <c r="L1445" s="65">
        <f t="shared" si="452"/>
        <v>10844</v>
      </c>
    </row>
    <row r="1446" spans="2:12" ht="14.25" customHeight="1" x14ac:dyDescent="0.15">
      <c r="B1446" s="124" t="s">
        <v>596</v>
      </c>
      <c r="C1446" s="123" t="s">
        <v>388</v>
      </c>
      <c r="D1446" s="32">
        <v>6</v>
      </c>
      <c r="E1446" s="125">
        <v>422</v>
      </c>
      <c r="F1446" s="60" t="s">
        <v>627</v>
      </c>
      <c r="G1446" s="95">
        <f t="shared" si="451"/>
        <v>10.9</v>
      </c>
      <c r="H1446" s="92">
        <f t="shared" si="449"/>
        <v>4599</v>
      </c>
      <c r="I1446" s="58">
        <v>1</v>
      </c>
      <c r="J1446" s="98" t="s">
        <v>640</v>
      </c>
      <c r="K1446" s="97" t="str">
        <f t="shared" si="450"/>
        <v>2499216031</v>
      </c>
      <c r="L1446" s="65">
        <f t="shared" si="452"/>
        <v>4556</v>
      </c>
    </row>
    <row r="1447" spans="2:12" ht="14.25" customHeight="1" x14ac:dyDescent="0.15">
      <c r="B1447" s="124" t="s">
        <v>597</v>
      </c>
      <c r="C1447" s="123" t="s">
        <v>389</v>
      </c>
      <c r="D1447" s="32">
        <v>6</v>
      </c>
      <c r="E1447" s="125">
        <v>380</v>
      </c>
      <c r="F1447" s="60" t="s">
        <v>627</v>
      </c>
      <c r="G1447" s="95">
        <f t="shared" si="451"/>
        <v>10.9</v>
      </c>
      <c r="H1447" s="92">
        <f t="shared" si="449"/>
        <v>4142</v>
      </c>
      <c r="I1447" s="58">
        <v>1</v>
      </c>
      <c r="J1447" s="98" t="s">
        <v>640</v>
      </c>
      <c r="K1447" s="97" t="str">
        <f t="shared" si="450"/>
        <v>2499236031</v>
      </c>
      <c r="L1447" s="65">
        <f t="shared" si="452"/>
        <v>4556</v>
      </c>
    </row>
    <row r="1448" spans="2:12" ht="14.25" customHeight="1" x14ac:dyDescent="0.15">
      <c r="B1448" s="124" t="s">
        <v>598</v>
      </c>
      <c r="C1448" s="123" t="s">
        <v>390</v>
      </c>
      <c r="D1448" s="32">
        <v>5</v>
      </c>
      <c r="E1448" s="125">
        <v>385</v>
      </c>
      <c r="F1448" s="60" t="s">
        <v>627</v>
      </c>
      <c r="G1448" s="95">
        <f t="shared" si="451"/>
        <v>10.9</v>
      </c>
      <c r="H1448" s="92">
        <f t="shared" si="449"/>
        <v>4196</v>
      </c>
      <c r="I1448" s="58">
        <v>1</v>
      </c>
      <c r="J1448" s="98" t="s">
        <v>640</v>
      </c>
      <c r="K1448" s="97" t="str">
        <f t="shared" si="450"/>
        <v>2499255031</v>
      </c>
      <c r="L1448" s="65">
        <f t="shared" si="452"/>
        <v>5362</v>
      </c>
    </row>
    <row r="1449" spans="2:12" ht="14.25" customHeight="1" x14ac:dyDescent="0.15">
      <c r="B1449" s="124" t="s">
        <v>599</v>
      </c>
      <c r="C1449" s="123" t="s">
        <v>391</v>
      </c>
      <c r="D1449" s="32">
        <v>5</v>
      </c>
      <c r="E1449" s="125">
        <v>347</v>
      </c>
      <c r="F1449" s="60" t="s">
        <v>627</v>
      </c>
      <c r="G1449" s="95">
        <f t="shared" si="451"/>
        <v>10.9</v>
      </c>
      <c r="H1449" s="92">
        <f t="shared" si="449"/>
        <v>3782</v>
      </c>
      <c r="I1449" s="58">
        <v>1</v>
      </c>
      <c r="J1449" s="98" t="s">
        <v>640</v>
      </c>
      <c r="K1449" s="97" t="str">
        <f t="shared" si="450"/>
        <v>2499275031</v>
      </c>
      <c r="L1449" s="65">
        <f t="shared" si="452"/>
        <v>5362</v>
      </c>
    </row>
    <row r="1450" spans="2:12" ht="14.25" customHeight="1" x14ac:dyDescent="0.15">
      <c r="B1450" s="124" t="s">
        <v>600</v>
      </c>
      <c r="C1450" s="123" t="s">
        <v>392</v>
      </c>
      <c r="D1450" s="32">
        <v>4</v>
      </c>
      <c r="E1450" s="125">
        <v>280</v>
      </c>
      <c r="F1450" s="60" t="s">
        <v>627</v>
      </c>
      <c r="G1450" s="95">
        <f t="shared" si="451"/>
        <v>10.9</v>
      </c>
      <c r="H1450" s="92">
        <f t="shared" si="449"/>
        <v>3052</v>
      </c>
      <c r="I1450" s="58">
        <v>1</v>
      </c>
      <c r="J1450" s="98" t="s">
        <v>640</v>
      </c>
      <c r="K1450" s="97" t="str">
        <f t="shared" si="450"/>
        <v>2499294031</v>
      </c>
      <c r="L1450" s="65">
        <f t="shared" si="452"/>
        <v>7639</v>
      </c>
    </row>
    <row r="1451" spans="2:12" ht="14.25" customHeight="1" x14ac:dyDescent="0.15">
      <c r="B1451" s="124" t="s">
        <v>601</v>
      </c>
      <c r="C1451" s="123" t="s">
        <v>393</v>
      </c>
      <c r="D1451" s="32">
        <v>4</v>
      </c>
      <c r="E1451" s="125">
        <v>252</v>
      </c>
      <c r="F1451" s="60" t="s">
        <v>627</v>
      </c>
      <c r="G1451" s="95">
        <f t="shared" si="451"/>
        <v>10.9</v>
      </c>
      <c r="H1451" s="92">
        <f t="shared" si="449"/>
        <v>2746</v>
      </c>
      <c r="I1451" s="58">
        <v>1</v>
      </c>
      <c r="J1451" s="98" t="s">
        <v>640</v>
      </c>
      <c r="K1451" s="97" t="str">
        <f t="shared" si="450"/>
        <v>2499314031</v>
      </c>
      <c r="L1451" s="65">
        <f t="shared" si="452"/>
        <v>7639</v>
      </c>
    </row>
    <row r="1452" spans="2:12" ht="14.25" customHeight="1" x14ac:dyDescent="0.15">
      <c r="B1452" s="124" t="s">
        <v>810</v>
      </c>
      <c r="C1452" s="88" t="s">
        <v>760</v>
      </c>
      <c r="D1452" s="32">
        <v>6</v>
      </c>
      <c r="E1452" s="125">
        <v>554</v>
      </c>
      <c r="F1452" s="60" t="s">
        <v>627</v>
      </c>
      <c r="G1452" s="95">
        <f t="shared" si="451"/>
        <v>10.9</v>
      </c>
      <c r="H1452" s="92">
        <f t="shared" si="449"/>
        <v>6038</v>
      </c>
      <c r="I1452" s="58">
        <v>1</v>
      </c>
      <c r="J1452" s="98" t="s">
        <v>640</v>
      </c>
      <c r="K1452" s="97" t="str">
        <f t="shared" si="450"/>
        <v>2499706031</v>
      </c>
      <c r="L1452" s="65">
        <f t="shared" si="452"/>
        <v>8490</v>
      </c>
    </row>
    <row r="1453" spans="2:12" ht="14.25" customHeight="1" x14ac:dyDescent="0.15">
      <c r="B1453" s="124" t="s">
        <v>811</v>
      </c>
      <c r="C1453" s="88" t="s">
        <v>761</v>
      </c>
      <c r="D1453" s="32">
        <v>6</v>
      </c>
      <c r="E1453" s="125">
        <v>499</v>
      </c>
      <c r="F1453" s="60" t="s">
        <v>627</v>
      </c>
      <c r="G1453" s="95">
        <f t="shared" si="451"/>
        <v>10.9</v>
      </c>
      <c r="H1453" s="92">
        <f t="shared" si="449"/>
        <v>5439</v>
      </c>
      <c r="I1453" s="58">
        <v>1</v>
      </c>
      <c r="J1453" s="98" t="s">
        <v>640</v>
      </c>
      <c r="K1453" s="97" t="str">
        <f t="shared" si="450"/>
        <v>2499716031</v>
      </c>
      <c r="L1453" s="65">
        <f t="shared" si="452"/>
        <v>8490</v>
      </c>
    </row>
    <row r="1454" spans="2:12" ht="14.25" customHeight="1" x14ac:dyDescent="0.15">
      <c r="B1454" s="124" t="s">
        <v>812</v>
      </c>
      <c r="C1454" s="88" t="s">
        <v>762</v>
      </c>
      <c r="D1454" s="32">
        <v>5</v>
      </c>
      <c r="E1454" s="125">
        <v>489</v>
      </c>
      <c r="F1454" s="60" t="s">
        <v>627</v>
      </c>
      <c r="G1454" s="95">
        <f t="shared" si="451"/>
        <v>10.9</v>
      </c>
      <c r="H1454" s="92">
        <f t="shared" si="449"/>
        <v>5330</v>
      </c>
      <c r="I1454" s="58">
        <v>1</v>
      </c>
      <c r="J1454" s="98" t="s">
        <v>640</v>
      </c>
      <c r="K1454" s="97" t="str">
        <f t="shared" si="450"/>
        <v>2499725031</v>
      </c>
      <c r="L1454" s="65">
        <f t="shared" si="452"/>
        <v>9897</v>
      </c>
    </row>
    <row r="1455" spans="2:12" ht="14.25" customHeight="1" x14ac:dyDescent="0.15">
      <c r="B1455" s="124" t="s">
        <v>813</v>
      </c>
      <c r="C1455" s="88" t="s">
        <v>763</v>
      </c>
      <c r="D1455" s="32">
        <v>5</v>
      </c>
      <c r="E1455" s="125">
        <v>440</v>
      </c>
      <c r="F1455" s="60" t="s">
        <v>627</v>
      </c>
      <c r="G1455" s="95">
        <f t="shared" si="451"/>
        <v>10.9</v>
      </c>
      <c r="H1455" s="92">
        <f t="shared" si="449"/>
        <v>4796</v>
      </c>
      <c r="I1455" s="58">
        <v>1</v>
      </c>
      <c r="J1455" s="98" t="s">
        <v>640</v>
      </c>
      <c r="K1455" s="97" t="str">
        <f t="shared" si="450"/>
        <v>2499735031</v>
      </c>
      <c r="L1455" s="65">
        <f t="shared" si="452"/>
        <v>9897</v>
      </c>
    </row>
    <row r="1456" spans="2:12" ht="14.25" customHeight="1" x14ac:dyDescent="0.15">
      <c r="B1456" s="124" t="s">
        <v>814</v>
      </c>
      <c r="C1456" s="88" t="s">
        <v>764</v>
      </c>
      <c r="D1456" s="32">
        <v>4</v>
      </c>
      <c r="E1456" s="125">
        <v>423</v>
      </c>
      <c r="F1456" s="60" t="s">
        <v>627</v>
      </c>
      <c r="G1456" s="95">
        <f t="shared" si="451"/>
        <v>10.9</v>
      </c>
      <c r="H1456" s="92">
        <f t="shared" si="449"/>
        <v>4610</v>
      </c>
      <c r="I1456" s="58">
        <v>1</v>
      </c>
      <c r="J1456" s="98" t="s">
        <v>640</v>
      </c>
      <c r="K1456" s="97" t="str">
        <f t="shared" si="450"/>
        <v>2499744031</v>
      </c>
      <c r="L1456" s="65">
        <f t="shared" si="452"/>
        <v>11313</v>
      </c>
    </row>
    <row r="1457" spans="1:13" ht="14.25" customHeight="1" x14ac:dyDescent="0.15">
      <c r="B1457" s="124" t="s">
        <v>815</v>
      </c>
      <c r="C1457" s="88" t="s">
        <v>765</v>
      </c>
      <c r="D1457" s="32">
        <v>4</v>
      </c>
      <c r="E1457" s="125">
        <v>381</v>
      </c>
      <c r="F1457" s="60" t="s">
        <v>627</v>
      </c>
      <c r="G1457" s="95">
        <f t="shared" si="451"/>
        <v>10.9</v>
      </c>
      <c r="H1457" s="92">
        <f t="shared" si="449"/>
        <v>4152</v>
      </c>
      <c r="I1457" s="58">
        <v>1</v>
      </c>
      <c r="J1457" s="98" t="s">
        <v>640</v>
      </c>
      <c r="K1457" s="97" t="str">
        <f t="shared" si="450"/>
        <v>2499754031</v>
      </c>
      <c r="L1457" s="65">
        <f t="shared" si="452"/>
        <v>11313</v>
      </c>
    </row>
    <row r="1458" spans="1:13" ht="14.25" customHeight="1" x14ac:dyDescent="0.15">
      <c r="B1458" s="87" t="s">
        <v>644</v>
      </c>
      <c r="C1458" s="32" t="s">
        <v>633</v>
      </c>
      <c r="D1458" s="32"/>
      <c r="E1458" s="90">
        <v>960</v>
      </c>
      <c r="F1458" s="60" t="s">
        <v>627</v>
      </c>
      <c r="G1458" s="95">
        <f t="shared" si="451"/>
        <v>10.9</v>
      </c>
      <c r="H1458" s="92">
        <f t="shared" si="449"/>
        <v>10464</v>
      </c>
      <c r="I1458" s="58"/>
      <c r="J1458" s="96">
        <v>11450</v>
      </c>
      <c r="K1458" s="97" t="str">
        <f t="shared" si="450"/>
        <v>24608003</v>
      </c>
      <c r="L1458" s="65">
        <f t="shared" ref="L1458:L1465" si="453">IF(J1458-H1458&gt;0,J1458-H1458,0)</f>
        <v>986</v>
      </c>
    </row>
    <row r="1459" spans="1:13" ht="14.25" customHeight="1" x14ac:dyDescent="0.15">
      <c r="B1459" s="87" t="s">
        <v>645</v>
      </c>
      <c r="C1459" s="32" t="s">
        <v>634</v>
      </c>
      <c r="D1459" s="32"/>
      <c r="E1459" s="90">
        <v>600</v>
      </c>
      <c r="F1459" s="60" t="s">
        <v>627</v>
      </c>
      <c r="G1459" s="95">
        <f t="shared" si="451"/>
        <v>10.9</v>
      </c>
      <c r="H1459" s="92">
        <f t="shared" si="449"/>
        <v>6540</v>
      </c>
      <c r="I1459" s="58"/>
      <c r="J1459" s="120">
        <v>7156</v>
      </c>
      <c r="K1459" s="97" t="str">
        <f t="shared" si="450"/>
        <v>24608103</v>
      </c>
      <c r="L1459" s="65">
        <f t="shared" si="453"/>
        <v>616</v>
      </c>
    </row>
    <row r="1460" spans="1:13" ht="14.25" customHeight="1" x14ac:dyDescent="0.15">
      <c r="B1460" s="87" t="s">
        <v>646</v>
      </c>
      <c r="C1460" s="32" t="s">
        <v>635</v>
      </c>
      <c r="D1460" s="32"/>
      <c r="E1460" s="90">
        <v>480</v>
      </c>
      <c r="F1460" s="60" t="s">
        <v>627</v>
      </c>
      <c r="G1460" s="95">
        <f t="shared" si="451"/>
        <v>10.9</v>
      </c>
      <c r="H1460" s="92">
        <f t="shared" si="449"/>
        <v>5232</v>
      </c>
      <c r="I1460" s="58"/>
      <c r="J1460" s="120">
        <v>5725</v>
      </c>
      <c r="K1460" s="97" t="str">
        <f t="shared" si="450"/>
        <v>24608203</v>
      </c>
      <c r="L1460" s="65">
        <f t="shared" si="453"/>
        <v>493</v>
      </c>
    </row>
    <row r="1461" spans="1:13" s="119" customFormat="1" ht="14.25" customHeight="1" x14ac:dyDescent="0.15">
      <c r="A1461" s="117"/>
      <c r="B1461" s="87" t="s">
        <v>647</v>
      </c>
      <c r="C1461" s="32" t="s">
        <v>636</v>
      </c>
      <c r="D1461" s="32"/>
      <c r="E1461" s="90">
        <v>1600</v>
      </c>
      <c r="F1461" s="60" t="s">
        <v>627</v>
      </c>
      <c r="G1461" s="95">
        <f t="shared" si="451"/>
        <v>10.9</v>
      </c>
      <c r="H1461" s="118">
        <f t="shared" si="449"/>
        <v>17440</v>
      </c>
      <c r="I1461" s="59"/>
      <c r="J1461" s="129">
        <v>15930</v>
      </c>
      <c r="K1461" s="97" t="str">
        <f t="shared" si="450"/>
        <v>24608303</v>
      </c>
      <c r="L1461" s="65">
        <f t="shared" si="453"/>
        <v>0</v>
      </c>
    </row>
    <row r="1462" spans="1:13" s="119" customFormat="1" ht="14.25" customHeight="1" x14ac:dyDescent="0.15">
      <c r="B1462" s="87" t="s">
        <v>648</v>
      </c>
      <c r="C1462" s="32" t="s">
        <v>637</v>
      </c>
      <c r="D1462" s="32"/>
      <c r="E1462" s="90">
        <v>960</v>
      </c>
      <c r="F1462" s="60" t="s">
        <v>627</v>
      </c>
      <c r="G1462" s="95">
        <f t="shared" si="451"/>
        <v>10.9</v>
      </c>
      <c r="H1462" s="118">
        <f t="shared" si="449"/>
        <v>10464</v>
      </c>
      <c r="I1462" s="59"/>
      <c r="J1462" s="120">
        <v>9558</v>
      </c>
      <c r="K1462" s="97" t="str">
        <f t="shared" si="450"/>
        <v>24608403</v>
      </c>
      <c r="L1462" s="65">
        <f t="shared" si="453"/>
        <v>0</v>
      </c>
    </row>
    <row r="1463" spans="1:13" s="119" customFormat="1" ht="14.25" customHeight="1" x14ac:dyDescent="0.15">
      <c r="B1463" s="87" t="s">
        <v>649</v>
      </c>
      <c r="C1463" s="32" t="s">
        <v>638</v>
      </c>
      <c r="D1463" s="32"/>
      <c r="E1463" s="90">
        <v>800</v>
      </c>
      <c r="F1463" s="60" t="s">
        <v>627</v>
      </c>
      <c r="G1463" s="95">
        <f t="shared" si="451"/>
        <v>10.9</v>
      </c>
      <c r="H1463" s="118">
        <f t="shared" si="449"/>
        <v>8720</v>
      </c>
      <c r="I1463" s="59"/>
      <c r="J1463" s="120">
        <v>7965</v>
      </c>
      <c r="K1463" s="97" t="str">
        <f t="shared" si="450"/>
        <v>24608503</v>
      </c>
      <c r="L1463" s="65">
        <f t="shared" si="453"/>
        <v>0</v>
      </c>
    </row>
    <row r="1464" spans="1:13" s="119" customFormat="1" ht="14.25" x14ac:dyDescent="0.15">
      <c r="B1464" s="87" t="s">
        <v>650</v>
      </c>
      <c r="C1464" s="32" t="s">
        <v>643</v>
      </c>
      <c r="D1464" s="32"/>
      <c r="E1464" s="90">
        <v>500</v>
      </c>
      <c r="F1464" s="60" t="s">
        <v>627</v>
      </c>
      <c r="G1464" s="95">
        <f t="shared" si="451"/>
        <v>10.9</v>
      </c>
      <c r="H1464" s="118">
        <f>ROUNDDOWN(E1464*G1464,0)</f>
        <v>5450</v>
      </c>
      <c r="I1464" s="59"/>
      <c r="J1464" s="120">
        <v>9550</v>
      </c>
      <c r="K1464" s="97" t="str">
        <f t="shared" ref="K1464:K1465" si="454">B1464&amp;D1464&amp;F1464&amp;I1464</f>
        <v>24999203</v>
      </c>
      <c r="L1464" s="65">
        <f t="shared" si="453"/>
        <v>4100</v>
      </c>
    </row>
    <row r="1465" spans="1:13" s="119" customFormat="1" ht="14.25" customHeight="1" x14ac:dyDescent="0.15">
      <c r="B1465" s="87" t="s">
        <v>651</v>
      </c>
      <c r="C1465" s="32" t="s">
        <v>639</v>
      </c>
      <c r="D1465" s="32"/>
      <c r="E1465" s="90">
        <v>100</v>
      </c>
      <c r="F1465" s="60" t="s">
        <v>627</v>
      </c>
      <c r="G1465" s="95">
        <f t="shared" si="451"/>
        <v>10.9</v>
      </c>
      <c r="H1465" s="118">
        <f t="shared" ref="H1465" si="455">ROUNDDOWN(E1465*G1465,0)</f>
        <v>1090</v>
      </c>
      <c r="I1465" s="59"/>
      <c r="J1465" s="99">
        <v>1910</v>
      </c>
      <c r="K1465" s="97" t="str">
        <f t="shared" si="454"/>
        <v>24606803</v>
      </c>
      <c r="L1465" s="65">
        <f t="shared" si="453"/>
        <v>820</v>
      </c>
    </row>
    <row r="1466" spans="1:13" ht="14.25" customHeight="1" x14ac:dyDescent="0.15">
      <c r="B1466" s="124" t="s">
        <v>64</v>
      </c>
      <c r="C1466" s="123" t="s">
        <v>159</v>
      </c>
      <c r="D1466" s="123">
        <v>6</v>
      </c>
      <c r="E1466" s="125">
        <v>923</v>
      </c>
      <c r="F1466" s="60" t="s">
        <v>120</v>
      </c>
      <c r="G1466" s="95">
        <f>医療連携Ⅶ!H$24</f>
        <v>10.72</v>
      </c>
      <c r="H1466" s="92">
        <f>ROUNDDOWN(E1466*G1466,0)</f>
        <v>9894</v>
      </c>
      <c r="I1466" s="58">
        <v>2</v>
      </c>
      <c r="J1466" s="96">
        <v>12564</v>
      </c>
      <c r="K1466" s="97" t="str">
        <f>B1466&amp;D1466&amp;F1466&amp;I1466</f>
        <v>2411116042</v>
      </c>
      <c r="L1466" s="65">
        <f>IF(J1466-H1466&gt;0,J1466-H1466,0)</f>
        <v>2670</v>
      </c>
      <c r="M1466" t="str">
        <f>TEXT(B1466,"")</f>
        <v/>
      </c>
    </row>
    <row r="1467" spans="1:13" ht="14.25" customHeight="1" x14ac:dyDescent="0.15">
      <c r="B1467" s="124" t="s">
        <v>410</v>
      </c>
      <c r="C1467" s="123" t="s">
        <v>160</v>
      </c>
      <c r="D1467" s="123">
        <v>6</v>
      </c>
      <c r="E1467" s="125">
        <v>831</v>
      </c>
      <c r="F1467" s="60" t="s">
        <v>628</v>
      </c>
      <c r="G1467" s="95">
        <f>G$1466</f>
        <v>10.72</v>
      </c>
      <c r="H1467" s="92">
        <f t="shared" ref="H1467:H1530" si="456">ROUNDDOWN(E1467*G1467,0)</f>
        <v>8908</v>
      </c>
      <c r="I1467" s="58">
        <v>2</v>
      </c>
      <c r="J1467" s="98" t="s">
        <v>640</v>
      </c>
      <c r="K1467" s="97" t="str">
        <f>B1467&amp;D1467&amp;F1467&amp;I1467</f>
        <v>2411526042</v>
      </c>
      <c r="L1467" s="65">
        <f>L1466</f>
        <v>2670</v>
      </c>
    </row>
    <row r="1468" spans="1:13" ht="14.25" customHeight="1" x14ac:dyDescent="0.15">
      <c r="B1468" s="124" t="s">
        <v>65</v>
      </c>
      <c r="C1468" s="123" t="s">
        <v>161</v>
      </c>
      <c r="D1468" s="123">
        <v>5</v>
      </c>
      <c r="E1468" s="125">
        <v>784</v>
      </c>
      <c r="F1468" s="60" t="s">
        <v>628</v>
      </c>
      <c r="G1468" s="95">
        <f t="shared" ref="G1468:G1531" si="457">G$1466</f>
        <v>10.72</v>
      </c>
      <c r="H1468" s="92">
        <f t="shared" si="456"/>
        <v>8404</v>
      </c>
      <c r="I1468" s="58">
        <v>2</v>
      </c>
      <c r="J1468" s="96">
        <v>10694</v>
      </c>
      <c r="K1468" s="97" t="str">
        <f>B1468&amp;D1468&amp;F1468&amp;I1468</f>
        <v>2411125042</v>
      </c>
      <c r="L1468" s="65">
        <f t="shared" ref="L1468" si="458">IF(J1468-H1468&gt;0,J1468-H1468,0)</f>
        <v>2290</v>
      </c>
    </row>
    <row r="1469" spans="1:13" ht="14.25" customHeight="1" x14ac:dyDescent="0.15">
      <c r="B1469" s="124" t="s">
        <v>411</v>
      </c>
      <c r="C1469" s="123" t="s">
        <v>162</v>
      </c>
      <c r="D1469" s="123">
        <v>5</v>
      </c>
      <c r="E1469" s="125">
        <v>706</v>
      </c>
      <c r="F1469" s="60" t="s">
        <v>628</v>
      </c>
      <c r="G1469" s="95">
        <f t="shared" si="457"/>
        <v>10.72</v>
      </c>
      <c r="H1469" s="92">
        <f t="shared" si="456"/>
        <v>7568</v>
      </c>
      <c r="I1469" s="58">
        <v>2</v>
      </c>
      <c r="J1469" s="98" t="s">
        <v>640</v>
      </c>
      <c r="K1469" s="97" t="str">
        <f>B1469&amp;D1469&amp;F1469&amp;I1469</f>
        <v>2411555042</v>
      </c>
      <c r="L1469" s="65">
        <f t="shared" ref="L1469" si="459">L1468</f>
        <v>2290</v>
      </c>
    </row>
    <row r="1470" spans="1:13" ht="14.25" customHeight="1" x14ac:dyDescent="0.15">
      <c r="B1470" s="124" t="s">
        <v>66</v>
      </c>
      <c r="C1470" s="123" t="s">
        <v>163</v>
      </c>
      <c r="D1470" s="123">
        <v>4</v>
      </c>
      <c r="E1470" s="125">
        <v>648</v>
      </c>
      <c r="F1470" s="60" t="s">
        <v>628</v>
      </c>
      <c r="G1470" s="95">
        <f t="shared" si="457"/>
        <v>10.72</v>
      </c>
      <c r="H1470" s="92">
        <f t="shared" si="456"/>
        <v>6946</v>
      </c>
      <c r="I1470" s="58">
        <v>2</v>
      </c>
      <c r="J1470" s="96">
        <v>8853</v>
      </c>
      <c r="K1470" s="97" t="str">
        <f t="shared" ref="K1470:K1533" si="460">B1470&amp;D1470&amp;F1470&amp;I1470</f>
        <v>2411134042</v>
      </c>
      <c r="L1470" s="65">
        <f t="shared" ref="L1470" si="461">IF(J1470-H1470&gt;0,J1470-H1470,0)</f>
        <v>1907</v>
      </c>
    </row>
    <row r="1471" spans="1:13" ht="14.25" customHeight="1" x14ac:dyDescent="0.15">
      <c r="B1471" s="124" t="s">
        <v>412</v>
      </c>
      <c r="C1471" s="123" t="s">
        <v>164</v>
      </c>
      <c r="D1471" s="123">
        <v>4</v>
      </c>
      <c r="E1471" s="125">
        <v>583</v>
      </c>
      <c r="F1471" s="60" t="s">
        <v>628</v>
      </c>
      <c r="G1471" s="95">
        <f t="shared" si="457"/>
        <v>10.72</v>
      </c>
      <c r="H1471" s="92">
        <f t="shared" si="456"/>
        <v>6249</v>
      </c>
      <c r="I1471" s="58">
        <v>2</v>
      </c>
      <c r="J1471" s="98" t="s">
        <v>640</v>
      </c>
      <c r="K1471" s="97" t="str">
        <f t="shared" si="460"/>
        <v>2411584042</v>
      </c>
      <c r="L1471" s="65">
        <f t="shared" ref="L1471" si="462">L1470</f>
        <v>1907</v>
      </c>
    </row>
    <row r="1472" spans="1:13" ht="14.25" customHeight="1" x14ac:dyDescent="0.15">
      <c r="B1472" s="124" t="s">
        <v>67</v>
      </c>
      <c r="C1472" s="123" t="s">
        <v>165</v>
      </c>
      <c r="D1472" s="123">
        <v>3</v>
      </c>
      <c r="E1472" s="125">
        <v>583</v>
      </c>
      <c r="F1472" s="60" t="s">
        <v>628</v>
      </c>
      <c r="G1472" s="95">
        <f t="shared" si="457"/>
        <v>10.72</v>
      </c>
      <c r="H1472" s="92">
        <f t="shared" si="456"/>
        <v>6249</v>
      </c>
      <c r="I1472" s="58">
        <v>2</v>
      </c>
      <c r="J1472" s="96">
        <v>7983</v>
      </c>
      <c r="K1472" s="97" t="str">
        <f t="shared" si="460"/>
        <v>2411143042</v>
      </c>
      <c r="L1472" s="65">
        <f t="shared" ref="L1472" si="463">IF(J1472-H1472&gt;0,J1472-H1472,0)</f>
        <v>1734</v>
      </c>
    </row>
    <row r="1473" spans="2:12" ht="14.25" customHeight="1" x14ac:dyDescent="0.15">
      <c r="B1473" s="124" t="s">
        <v>413</v>
      </c>
      <c r="C1473" s="123" t="s">
        <v>166</v>
      </c>
      <c r="D1473" s="123">
        <v>3</v>
      </c>
      <c r="E1473" s="125">
        <v>525</v>
      </c>
      <c r="F1473" s="60" t="s">
        <v>628</v>
      </c>
      <c r="G1473" s="95">
        <f t="shared" si="457"/>
        <v>10.72</v>
      </c>
      <c r="H1473" s="92">
        <f t="shared" si="456"/>
        <v>5628</v>
      </c>
      <c r="I1473" s="58">
        <v>2</v>
      </c>
      <c r="J1473" s="98" t="s">
        <v>640</v>
      </c>
      <c r="K1473" s="97" t="str">
        <f t="shared" si="460"/>
        <v>2411613042</v>
      </c>
      <c r="L1473" s="65">
        <f t="shared" ref="L1473" si="464">L1472</f>
        <v>1734</v>
      </c>
    </row>
    <row r="1474" spans="2:12" ht="14.25" customHeight="1" x14ac:dyDescent="0.15">
      <c r="B1474" s="124" t="s">
        <v>68</v>
      </c>
      <c r="C1474" s="123" t="s">
        <v>167</v>
      </c>
      <c r="D1474" s="123">
        <v>2</v>
      </c>
      <c r="E1474" s="125">
        <v>509</v>
      </c>
      <c r="F1474" s="60" t="s">
        <v>628</v>
      </c>
      <c r="G1474" s="95">
        <f t="shared" si="457"/>
        <v>10.72</v>
      </c>
      <c r="H1474" s="92">
        <f t="shared" si="456"/>
        <v>5456</v>
      </c>
      <c r="I1474" s="58">
        <v>2</v>
      </c>
      <c r="J1474" s="96">
        <v>6992</v>
      </c>
      <c r="K1474" s="97" t="str">
        <f t="shared" si="460"/>
        <v>2411152042</v>
      </c>
      <c r="L1474" s="65">
        <f t="shared" ref="L1474" si="465">IF(J1474-H1474&gt;0,J1474-H1474,0)</f>
        <v>1536</v>
      </c>
    </row>
    <row r="1475" spans="2:12" ht="14.25" customHeight="1" x14ac:dyDescent="0.15">
      <c r="B1475" s="124" t="s">
        <v>414</v>
      </c>
      <c r="C1475" s="123" t="s">
        <v>168</v>
      </c>
      <c r="D1475" s="123">
        <v>2</v>
      </c>
      <c r="E1475" s="125">
        <v>458</v>
      </c>
      <c r="F1475" s="60" t="s">
        <v>628</v>
      </c>
      <c r="G1475" s="95">
        <f t="shared" si="457"/>
        <v>10.72</v>
      </c>
      <c r="H1475" s="92">
        <f t="shared" si="456"/>
        <v>4909</v>
      </c>
      <c r="I1475" s="58">
        <v>2</v>
      </c>
      <c r="J1475" s="98" t="s">
        <v>640</v>
      </c>
      <c r="K1475" s="97" t="str">
        <f t="shared" si="460"/>
        <v>2411642042</v>
      </c>
      <c r="L1475" s="65">
        <f t="shared" ref="L1475" si="466">L1474</f>
        <v>1536</v>
      </c>
    </row>
    <row r="1476" spans="2:12" ht="14.25" customHeight="1" x14ac:dyDescent="0.15">
      <c r="B1476" s="124" t="s">
        <v>68</v>
      </c>
      <c r="C1476" s="123" t="s">
        <v>675</v>
      </c>
      <c r="D1476" s="123">
        <v>1</v>
      </c>
      <c r="E1476" s="125">
        <v>509</v>
      </c>
      <c r="F1476" s="60" t="s">
        <v>628</v>
      </c>
      <c r="G1476" s="95">
        <f t="shared" si="457"/>
        <v>10.72</v>
      </c>
      <c r="H1476" s="92">
        <f t="shared" si="456"/>
        <v>5456</v>
      </c>
      <c r="I1476" s="58">
        <v>2</v>
      </c>
      <c r="J1476" s="96">
        <v>5582</v>
      </c>
      <c r="K1476" s="97" t="str">
        <f t="shared" si="460"/>
        <v>2411151042</v>
      </c>
      <c r="L1476" s="65">
        <f t="shared" ref="L1476" si="467">IF(J1476-H1476&gt;0,J1476-H1476,0)</f>
        <v>126</v>
      </c>
    </row>
    <row r="1477" spans="2:12" ht="14.25" customHeight="1" x14ac:dyDescent="0.15">
      <c r="B1477" s="124" t="s">
        <v>414</v>
      </c>
      <c r="C1477" s="123" t="s">
        <v>676</v>
      </c>
      <c r="D1477" s="123">
        <v>1</v>
      </c>
      <c r="E1477" s="125">
        <v>458</v>
      </c>
      <c r="F1477" s="60" t="s">
        <v>628</v>
      </c>
      <c r="G1477" s="95">
        <f t="shared" si="457"/>
        <v>10.72</v>
      </c>
      <c r="H1477" s="92">
        <f t="shared" si="456"/>
        <v>4909</v>
      </c>
      <c r="I1477" s="58">
        <v>2</v>
      </c>
      <c r="J1477" s="98" t="s">
        <v>640</v>
      </c>
      <c r="K1477" s="97" t="str">
        <f t="shared" si="460"/>
        <v>2411641042</v>
      </c>
      <c r="L1477" s="65">
        <f t="shared" ref="L1477" si="468">L1476</f>
        <v>126</v>
      </c>
    </row>
    <row r="1478" spans="2:12" ht="14.25" customHeight="1" x14ac:dyDescent="0.15">
      <c r="B1478" s="124" t="s">
        <v>69</v>
      </c>
      <c r="C1478" s="123" t="s">
        <v>169</v>
      </c>
      <c r="D1478" s="123">
        <v>6</v>
      </c>
      <c r="E1478" s="125">
        <v>602</v>
      </c>
      <c r="F1478" s="60" t="s">
        <v>628</v>
      </c>
      <c r="G1478" s="95">
        <f t="shared" si="457"/>
        <v>10.72</v>
      </c>
      <c r="H1478" s="92">
        <f t="shared" si="456"/>
        <v>6453</v>
      </c>
      <c r="I1478" s="58">
        <v>2</v>
      </c>
      <c r="J1478" s="96">
        <v>8423</v>
      </c>
      <c r="K1478" s="97" t="str">
        <f t="shared" si="460"/>
        <v>2411316042</v>
      </c>
      <c r="L1478" s="65">
        <f t="shared" ref="L1478" si="469">IF(J1478-H1478&gt;0,J1478-H1478,0)</f>
        <v>1970</v>
      </c>
    </row>
    <row r="1479" spans="2:12" ht="14.25" customHeight="1" x14ac:dyDescent="0.15">
      <c r="B1479" s="124" t="s">
        <v>415</v>
      </c>
      <c r="C1479" s="123" t="s">
        <v>170</v>
      </c>
      <c r="D1479" s="123">
        <v>6</v>
      </c>
      <c r="E1479" s="125">
        <v>542</v>
      </c>
      <c r="F1479" s="60" t="s">
        <v>628</v>
      </c>
      <c r="G1479" s="95">
        <f t="shared" si="457"/>
        <v>10.72</v>
      </c>
      <c r="H1479" s="92">
        <f t="shared" si="456"/>
        <v>5810</v>
      </c>
      <c r="I1479" s="58">
        <v>2</v>
      </c>
      <c r="J1479" s="98" t="s">
        <v>640</v>
      </c>
      <c r="K1479" s="97" t="str">
        <f t="shared" si="460"/>
        <v>2411676042</v>
      </c>
      <c r="L1479" s="65">
        <f t="shared" ref="L1479" si="470">L1478</f>
        <v>1970</v>
      </c>
    </row>
    <row r="1480" spans="2:12" ht="14.25" customHeight="1" x14ac:dyDescent="0.15">
      <c r="B1480" s="124" t="s">
        <v>70</v>
      </c>
      <c r="C1480" s="123" t="s">
        <v>171</v>
      </c>
      <c r="D1480" s="123">
        <v>5</v>
      </c>
      <c r="E1480" s="125">
        <v>527</v>
      </c>
      <c r="F1480" s="60" t="s">
        <v>628</v>
      </c>
      <c r="G1480" s="95">
        <f t="shared" si="457"/>
        <v>10.72</v>
      </c>
      <c r="H1480" s="92">
        <f t="shared" si="456"/>
        <v>5649</v>
      </c>
      <c r="I1480" s="58">
        <v>2</v>
      </c>
      <c r="J1480" s="96">
        <v>7172</v>
      </c>
      <c r="K1480" s="97" t="str">
        <f t="shared" si="460"/>
        <v>2411325042</v>
      </c>
      <c r="L1480" s="65">
        <f t="shared" ref="L1480" si="471">IF(J1480-H1480&gt;0,J1480-H1480,0)</f>
        <v>1523</v>
      </c>
    </row>
    <row r="1481" spans="2:12" ht="14.25" customHeight="1" x14ac:dyDescent="0.15">
      <c r="B1481" s="124" t="s">
        <v>416</v>
      </c>
      <c r="C1481" s="123" t="s">
        <v>172</v>
      </c>
      <c r="D1481" s="123">
        <v>5</v>
      </c>
      <c r="E1481" s="125">
        <v>474</v>
      </c>
      <c r="F1481" s="60" t="s">
        <v>628</v>
      </c>
      <c r="G1481" s="95">
        <f t="shared" si="457"/>
        <v>10.72</v>
      </c>
      <c r="H1481" s="92">
        <f t="shared" si="456"/>
        <v>5081</v>
      </c>
      <c r="I1481" s="58">
        <v>2</v>
      </c>
      <c r="J1481" s="98" t="s">
        <v>640</v>
      </c>
      <c r="K1481" s="97" t="str">
        <f t="shared" si="460"/>
        <v>2411705042</v>
      </c>
      <c r="L1481" s="65">
        <f t="shared" ref="L1481" si="472">L1480</f>
        <v>1523</v>
      </c>
    </row>
    <row r="1482" spans="2:12" ht="14.25" customHeight="1" x14ac:dyDescent="0.15">
      <c r="B1482" s="124" t="s">
        <v>71</v>
      </c>
      <c r="C1482" s="123" t="s">
        <v>173</v>
      </c>
      <c r="D1482" s="123">
        <v>4</v>
      </c>
      <c r="E1482" s="125">
        <v>318</v>
      </c>
      <c r="F1482" s="60" t="s">
        <v>628</v>
      </c>
      <c r="G1482" s="95">
        <f t="shared" si="457"/>
        <v>10.72</v>
      </c>
      <c r="H1482" s="92">
        <f t="shared" si="456"/>
        <v>3408</v>
      </c>
      <c r="I1482" s="58">
        <v>2</v>
      </c>
      <c r="J1482" s="96">
        <v>5942</v>
      </c>
      <c r="K1482" s="97" t="str">
        <f t="shared" si="460"/>
        <v>2411334042</v>
      </c>
      <c r="L1482" s="65">
        <f t="shared" ref="L1482" si="473">IF(J1482-H1482&gt;0,J1482-H1482,0)</f>
        <v>2534</v>
      </c>
    </row>
    <row r="1483" spans="2:12" ht="14.25" customHeight="1" x14ac:dyDescent="0.15">
      <c r="B1483" s="124" t="s">
        <v>417</v>
      </c>
      <c r="C1483" s="123" t="s">
        <v>174</v>
      </c>
      <c r="D1483" s="123">
        <v>4</v>
      </c>
      <c r="E1483" s="125">
        <v>286</v>
      </c>
      <c r="F1483" s="60" t="s">
        <v>628</v>
      </c>
      <c r="G1483" s="95">
        <f t="shared" si="457"/>
        <v>10.72</v>
      </c>
      <c r="H1483" s="92">
        <f t="shared" si="456"/>
        <v>3065</v>
      </c>
      <c r="I1483" s="58">
        <v>2</v>
      </c>
      <c r="J1483" s="98" t="s">
        <v>640</v>
      </c>
      <c r="K1483" s="97" t="str">
        <f t="shared" si="460"/>
        <v>2411734042</v>
      </c>
      <c r="L1483" s="65">
        <f t="shared" ref="L1483" si="474">L1482</f>
        <v>2534</v>
      </c>
    </row>
    <row r="1484" spans="2:12" ht="14.25" customHeight="1" x14ac:dyDescent="0.15">
      <c r="B1484" s="124" t="s">
        <v>72</v>
      </c>
      <c r="C1484" s="123" t="s">
        <v>175</v>
      </c>
      <c r="D1484" s="123">
        <v>3</v>
      </c>
      <c r="E1484" s="125">
        <v>240</v>
      </c>
      <c r="F1484" s="60" t="s">
        <v>628</v>
      </c>
      <c r="G1484" s="95">
        <f t="shared" si="457"/>
        <v>10.72</v>
      </c>
      <c r="H1484" s="92">
        <f t="shared" si="456"/>
        <v>2572</v>
      </c>
      <c r="I1484" s="58">
        <v>2</v>
      </c>
      <c r="J1484" s="96">
        <v>5351</v>
      </c>
      <c r="K1484" s="97" t="str">
        <f t="shared" si="460"/>
        <v>2411343042</v>
      </c>
      <c r="L1484" s="65">
        <f t="shared" ref="L1484" si="475">IF(J1484-H1484&gt;0,J1484-H1484,0)</f>
        <v>2779</v>
      </c>
    </row>
    <row r="1485" spans="2:12" ht="14.25" customHeight="1" x14ac:dyDescent="0.15">
      <c r="B1485" s="124" t="s">
        <v>418</v>
      </c>
      <c r="C1485" s="123" t="s">
        <v>176</v>
      </c>
      <c r="D1485" s="123">
        <v>3</v>
      </c>
      <c r="E1485" s="125">
        <v>216</v>
      </c>
      <c r="F1485" s="60" t="s">
        <v>628</v>
      </c>
      <c r="G1485" s="95">
        <f t="shared" si="457"/>
        <v>10.72</v>
      </c>
      <c r="H1485" s="92">
        <f t="shared" si="456"/>
        <v>2315</v>
      </c>
      <c r="I1485" s="58">
        <v>2</v>
      </c>
      <c r="J1485" s="98" t="s">
        <v>640</v>
      </c>
      <c r="K1485" s="97" t="str">
        <f t="shared" si="460"/>
        <v>2411763042</v>
      </c>
      <c r="L1485" s="65">
        <f t="shared" ref="L1485" si="476">L1484</f>
        <v>2779</v>
      </c>
    </row>
    <row r="1486" spans="2:12" ht="14.25" customHeight="1" x14ac:dyDescent="0.15">
      <c r="B1486" s="124" t="s">
        <v>73</v>
      </c>
      <c r="C1486" s="123" t="s">
        <v>177</v>
      </c>
      <c r="D1486" s="123">
        <v>2</v>
      </c>
      <c r="E1486" s="125">
        <v>173</v>
      </c>
      <c r="F1486" s="60" t="s">
        <v>628</v>
      </c>
      <c r="G1486" s="95">
        <f t="shared" si="457"/>
        <v>10.72</v>
      </c>
      <c r="H1486" s="92">
        <f t="shared" si="456"/>
        <v>1854</v>
      </c>
      <c r="I1486" s="58">
        <v>2</v>
      </c>
      <c r="J1486" s="96">
        <v>4700</v>
      </c>
      <c r="K1486" s="97" t="str">
        <f t="shared" si="460"/>
        <v>2411352042</v>
      </c>
      <c r="L1486" s="65">
        <f t="shared" ref="L1486" si="477">IF(J1486-H1486&gt;0,J1486-H1486,0)</f>
        <v>2846</v>
      </c>
    </row>
    <row r="1487" spans="2:12" ht="14.25" customHeight="1" x14ac:dyDescent="0.15">
      <c r="B1487" s="124" t="s">
        <v>419</v>
      </c>
      <c r="C1487" s="123" t="s">
        <v>178</v>
      </c>
      <c r="D1487" s="123">
        <v>2</v>
      </c>
      <c r="E1487" s="125">
        <v>156</v>
      </c>
      <c r="F1487" s="60" t="s">
        <v>628</v>
      </c>
      <c r="G1487" s="95">
        <f t="shared" si="457"/>
        <v>10.72</v>
      </c>
      <c r="H1487" s="92">
        <f t="shared" si="456"/>
        <v>1672</v>
      </c>
      <c r="I1487" s="58">
        <v>2</v>
      </c>
      <c r="J1487" s="98" t="s">
        <v>640</v>
      </c>
      <c r="K1487" s="97" t="str">
        <f t="shared" si="460"/>
        <v>2411792042</v>
      </c>
      <c r="L1487" s="65">
        <f t="shared" ref="L1487" si="478">L1486</f>
        <v>2846</v>
      </c>
    </row>
    <row r="1488" spans="2:12" ht="14.25" customHeight="1" x14ac:dyDescent="0.15">
      <c r="B1488" s="124" t="s">
        <v>73</v>
      </c>
      <c r="C1488" s="123" t="s">
        <v>677</v>
      </c>
      <c r="D1488" s="123">
        <v>1</v>
      </c>
      <c r="E1488" s="125">
        <v>173</v>
      </c>
      <c r="F1488" s="60" t="s">
        <v>628</v>
      </c>
      <c r="G1488" s="95">
        <f t="shared" si="457"/>
        <v>10.72</v>
      </c>
      <c r="H1488" s="92">
        <f t="shared" si="456"/>
        <v>1854</v>
      </c>
      <c r="I1488" s="58">
        <v>2</v>
      </c>
      <c r="J1488" s="96">
        <v>1980</v>
      </c>
      <c r="K1488" s="97" t="str">
        <f t="shared" si="460"/>
        <v>2411351042</v>
      </c>
      <c r="L1488" s="65">
        <f t="shared" ref="L1488" si="479">IF(J1488-H1488&gt;0,J1488-H1488,0)</f>
        <v>126</v>
      </c>
    </row>
    <row r="1489" spans="2:12" ht="14.25" customHeight="1" x14ac:dyDescent="0.15">
      <c r="B1489" s="124" t="s">
        <v>419</v>
      </c>
      <c r="C1489" s="123" t="s">
        <v>678</v>
      </c>
      <c r="D1489" s="123">
        <v>1</v>
      </c>
      <c r="E1489" s="125">
        <v>156</v>
      </c>
      <c r="F1489" s="60" t="s">
        <v>628</v>
      </c>
      <c r="G1489" s="95">
        <f t="shared" si="457"/>
        <v>10.72</v>
      </c>
      <c r="H1489" s="92">
        <f t="shared" si="456"/>
        <v>1672</v>
      </c>
      <c r="I1489" s="58">
        <v>2</v>
      </c>
      <c r="J1489" s="98" t="s">
        <v>640</v>
      </c>
      <c r="K1489" s="97" t="str">
        <f t="shared" si="460"/>
        <v>2411791042</v>
      </c>
      <c r="L1489" s="65">
        <f t="shared" ref="L1489" si="480">L1488</f>
        <v>126</v>
      </c>
    </row>
    <row r="1490" spans="2:12" ht="14.25" customHeight="1" x14ac:dyDescent="0.15">
      <c r="B1490" s="124" t="s">
        <v>74</v>
      </c>
      <c r="C1490" s="123" t="s">
        <v>179</v>
      </c>
      <c r="D1490" s="123">
        <v>3</v>
      </c>
      <c r="E1490" s="125">
        <v>784</v>
      </c>
      <c r="F1490" s="60" t="s">
        <v>628</v>
      </c>
      <c r="G1490" s="95">
        <f t="shared" si="457"/>
        <v>10.72</v>
      </c>
      <c r="H1490" s="92">
        <f t="shared" si="456"/>
        <v>8404</v>
      </c>
      <c r="I1490" s="58">
        <v>2</v>
      </c>
      <c r="J1490" s="96">
        <v>10694</v>
      </c>
      <c r="K1490" s="97" t="str">
        <f t="shared" si="460"/>
        <v>2411213042</v>
      </c>
      <c r="L1490" s="65">
        <f t="shared" ref="L1490" si="481">IF(J1490-H1490&gt;0,J1490-H1490,0)</f>
        <v>2290</v>
      </c>
    </row>
    <row r="1491" spans="2:12" ht="14.25" customHeight="1" x14ac:dyDescent="0.15">
      <c r="B1491" s="124" t="s">
        <v>420</v>
      </c>
      <c r="C1491" s="123" t="s">
        <v>180</v>
      </c>
      <c r="D1491" s="123">
        <v>3</v>
      </c>
      <c r="E1491" s="125">
        <v>706</v>
      </c>
      <c r="F1491" s="60" t="s">
        <v>628</v>
      </c>
      <c r="G1491" s="95">
        <f t="shared" si="457"/>
        <v>10.72</v>
      </c>
      <c r="H1491" s="92">
        <f t="shared" si="456"/>
        <v>7568</v>
      </c>
      <c r="I1491" s="58">
        <v>2</v>
      </c>
      <c r="J1491" s="98" t="s">
        <v>640</v>
      </c>
      <c r="K1491" s="97" t="str">
        <f t="shared" si="460"/>
        <v>2411823042</v>
      </c>
      <c r="L1491" s="65">
        <f t="shared" ref="L1491" si="482">L1490</f>
        <v>2290</v>
      </c>
    </row>
    <row r="1492" spans="2:12" ht="14.25" customHeight="1" x14ac:dyDescent="0.15">
      <c r="B1492" s="124" t="s">
        <v>75</v>
      </c>
      <c r="C1492" s="123" t="s">
        <v>181</v>
      </c>
      <c r="D1492" s="123">
        <v>2</v>
      </c>
      <c r="E1492" s="125">
        <v>615</v>
      </c>
      <c r="F1492" s="60" t="s">
        <v>628</v>
      </c>
      <c r="G1492" s="95">
        <f t="shared" si="457"/>
        <v>10.72</v>
      </c>
      <c r="H1492" s="92">
        <f t="shared" si="456"/>
        <v>6592</v>
      </c>
      <c r="I1492" s="58">
        <v>2</v>
      </c>
      <c r="J1492" s="96">
        <v>7983</v>
      </c>
      <c r="K1492" s="97" t="str">
        <f t="shared" si="460"/>
        <v>2411222042</v>
      </c>
      <c r="L1492" s="65">
        <f t="shared" ref="L1492" si="483">IF(J1492-H1492&gt;0,J1492-H1492,0)</f>
        <v>1391</v>
      </c>
    </row>
    <row r="1493" spans="2:12" ht="14.25" customHeight="1" x14ac:dyDescent="0.15">
      <c r="B1493" s="124" t="s">
        <v>421</v>
      </c>
      <c r="C1493" s="123" t="s">
        <v>182</v>
      </c>
      <c r="D1493" s="123">
        <v>2</v>
      </c>
      <c r="E1493" s="125">
        <v>554</v>
      </c>
      <c r="F1493" s="60" t="s">
        <v>628</v>
      </c>
      <c r="G1493" s="95">
        <f t="shared" si="457"/>
        <v>10.72</v>
      </c>
      <c r="H1493" s="92">
        <f t="shared" si="456"/>
        <v>5938</v>
      </c>
      <c r="I1493" s="58">
        <v>2</v>
      </c>
      <c r="J1493" s="98" t="s">
        <v>640</v>
      </c>
      <c r="K1493" s="97" t="str">
        <f t="shared" si="460"/>
        <v>2411852042</v>
      </c>
      <c r="L1493" s="65">
        <f t="shared" ref="L1493" si="484">L1492</f>
        <v>1391</v>
      </c>
    </row>
    <row r="1494" spans="2:12" ht="14.25" customHeight="1" x14ac:dyDescent="0.15">
      <c r="B1494" s="124" t="s">
        <v>76</v>
      </c>
      <c r="C1494" s="123" t="s">
        <v>183</v>
      </c>
      <c r="D1494" s="123">
        <v>1</v>
      </c>
      <c r="E1494" s="125">
        <v>509</v>
      </c>
      <c r="F1494" s="60" t="s">
        <v>628</v>
      </c>
      <c r="G1494" s="95">
        <f t="shared" si="457"/>
        <v>10.72</v>
      </c>
      <c r="H1494" s="92">
        <f t="shared" si="456"/>
        <v>5456</v>
      </c>
      <c r="I1494" s="58">
        <v>2</v>
      </c>
      <c r="J1494" s="96">
        <v>5582</v>
      </c>
      <c r="K1494" s="97" t="str">
        <f t="shared" si="460"/>
        <v>2411231042</v>
      </c>
      <c r="L1494" s="65">
        <f t="shared" ref="L1494" si="485">IF(J1494-H1494&gt;0,J1494-H1494,0)</f>
        <v>126</v>
      </c>
    </row>
    <row r="1495" spans="2:12" ht="14.25" customHeight="1" x14ac:dyDescent="0.15">
      <c r="B1495" s="124" t="s">
        <v>422</v>
      </c>
      <c r="C1495" s="123" t="s">
        <v>184</v>
      </c>
      <c r="D1495" s="123">
        <v>1</v>
      </c>
      <c r="E1495" s="125">
        <v>458</v>
      </c>
      <c r="F1495" s="60" t="s">
        <v>628</v>
      </c>
      <c r="G1495" s="95">
        <f t="shared" si="457"/>
        <v>10.72</v>
      </c>
      <c r="H1495" s="92">
        <f t="shared" si="456"/>
        <v>4909</v>
      </c>
      <c r="I1495" s="58">
        <v>2</v>
      </c>
      <c r="J1495" s="98" t="s">
        <v>640</v>
      </c>
      <c r="K1495" s="97" t="str">
        <f t="shared" si="460"/>
        <v>2411881042</v>
      </c>
      <c r="L1495" s="65">
        <f t="shared" ref="L1495" si="486">L1494</f>
        <v>126</v>
      </c>
    </row>
    <row r="1496" spans="2:12" ht="14.25" customHeight="1" x14ac:dyDescent="0.15">
      <c r="B1496" s="124" t="s">
        <v>77</v>
      </c>
      <c r="C1496" s="123" t="s">
        <v>185</v>
      </c>
      <c r="D1496" s="123">
        <v>3</v>
      </c>
      <c r="E1496" s="125">
        <v>527</v>
      </c>
      <c r="F1496" s="60" t="s">
        <v>628</v>
      </c>
      <c r="G1496" s="95">
        <f t="shared" si="457"/>
        <v>10.72</v>
      </c>
      <c r="H1496" s="92">
        <f t="shared" si="456"/>
        <v>5649</v>
      </c>
      <c r="I1496" s="58">
        <v>2</v>
      </c>
      <c r="J1496" s="96">
        <v>7172</v>
      </c>
      <c r="K1496" s="97" t="str">
        <f t="shared" si="460"/>
        <v>2411413042</v>
      </c>
      <c r="L1496" s="65">
        <f t="shared" ref="L1496" si="487">IF(J1496-H1496&gt;0,J1496-H1496,0)</f>
        <v>1523</v>
      </c>
    </row>
    <row r="1497" spans="2:12" ht="14.25" customHeight="1" x14ac:dyDescent="0.15">
      <c r="B1497" s="124" t="s">
        <v>423</v>
      </c>
      <c r="C1497" s="123" t="s">
        <v>186</v>
      </c>
      <c r="D1497" s="123">
        <v>3</v>
      </c>
      <c r="E1497" s="125">
        <v>474</v>
      </c>
      <c r="F1497" s="60" t="s">
        <v>628</v>
      </c>
      <c r="G1497" s="95">
        <f t="shared" si="457"/>
        <v>10.72</v>
      </c>
      <c r="H1497" s="92">
        <f t="shared" si="456"/>
        <v>5081</v>
      </c>
      <c r="I1497" s="58">
        <v>2</v>
      </c>
      <c r="J1497" s="98" t="s">
        <v>640</v>
      </c>
      <c r="K1497" s="97" t="str">
        <f t="shared" si="460"/>
        <v>2411913042</v>
      </c>
      <c r="L1497" s="65">
        <f t="shared" ref="L1497" si="488">L1496</f>
        <v>1523</v>
      </c>
    </row>
    <row r="1498" spans="2:12" ht="14.25" customHeight="1" x14ac:dyDescent="0.15">
      <c r="B1498" s="124" t="s">
        <v>78</v>
      </c>
      <c r="C1498" s="123" t="s">
        <v>187</v>
      </c>
      <c r="D1498" s="123">
        <v>2</v>
      </c>
      <c r="E1498" s="125">
        <v>279</v>
      </c>
      <c r="F1498" s="60" t="s">
        <v>628</v>
      </c>
      <c r="G1498" s="95">
        <f t="shared" si="457"/>
        <v>10.72</v>
      </c>
      <c r="H1498" s="92">
        <f t="shared" si="456"/>
        <v>2990</v>
      </c>
      <c r="I1498" s="58">
        <v>2</v>
      </c>
      <c r="J1498" s="96">
        <v>5361</v>
      </c>
      <c r="K1498" s="97" t="str">
        <f t="shared" si="460"/>
        <v>2411422042</v>
      </c>
      <c r="L1498" s="65">
        <f t="shared" ref="L1498" si="489">IF(J1498-H1498&gt;0,J1498-H1498,0)</f>
        <v>2371</v>
      </c>
    </row>
    <row r="1499" spans="2:12" ht="14.25" customHeight="1" x14ac:dyDescent="0.15">
      <c r="B1499" s="124" t="s">
        <v>424</v>
      </c>
      <c r="C1499" s="123" t="s">
        <v>188</v>
      </c>
      <c r="D1499" s="123">
        <v>2</v>
      </c>
      <c r="E1499" s="125">
        <v>251</v>
      </c>
      <c r="F1499" s="60" t="s">
        <v>628</v>
      </c>
      <c r="G1499" s="95">
        <f t="shared" si="457"/>
        <v>10.72</v>
      </c>
      <c r="H1499" s="92">
        <f t="shared" si="456"/>
        <v>2690</v>
      </c>
      <c r="I1499" s="58">
        <v>2</v>
      </c>
      <c r="J1499" s="98" t="s">
        <v>640</v>
      </c>
      <c r="K1499" s="97" t="str">
        <f t="shared" si="460"/>
        <v>2411942042</v>
      </c>
      <c r="L1499" s="65">
        <f t="shared" ref="L1499" si="490">L1498</f>
        <v>2371</v>
      </c>
    </row>
    <row r="1500" spans="2:12" ht="14.25" customHeight="1" x14ac:dyDescent="0.15">
      <c r="B1500" s="124" t="s">
        <v>79</v>
      </c>
      <c r="C1500" s="123" t="s">
        <v>189</v>
      </c>
      <c r="D1500" s="123">
        <v>1</v>
      </c>
      <c r="E1500" s="125">
        <v>173</v>
      </c>
      <c r="F1500" s="60" t="s">
        <v>628</v>
      </c>
      <c r="G1500" s="95">
        <f t="shared" si="457"/>
        <v>10.72</v>
      </c>
      <c r="H1500" s="92">
        <f t="shared" si="456"/>
        <v>1854</v>
      </c>
      <c r="I1500" s="58">
        <v>2</v>
      </c>
      <c r="J1500" s="96">
        <v>1980</v>
      </c>
      <c r="K1500" s="97" t="str">
        <f t="shared" si="460"/>
        <v>2411431042</v>
      </c>
      <c r="L1500" s="65">
        <f t="shared" ref="L1500" si="491">IF(J1500-H1500&gt;0,J1500-H1500,0)</f>
        <v>126</v>
      </c>
    </row>
    <row r="1501" spans="2:12" ht="14.25" customHeight="1" x14ac:dyDescent="0.15">
      <c r="B1501" s="124" t="s">
        <v>425</v>
      </c>
      <c r="C1501" s="123" t="s">
        <v>190</v>
      </c>
      <c r="D1501" s="123">
        <v>1</v>
      </c>
      <c r="E1501" s="125">
        <v>156</v>
      </c>
      <c r="F1501" s="60" t="s">
        <v>628</v>
      </c>
      <c r="G1501" s="95">
        <f t="shared" si="457"/>
        <v>10.72</v>
      </c>
      <c r="H1501" s="92">
        <f t="shared" si="456"/>
        <v>1672</v>
      </c>
      <c r="I1501" s="58">
        <v>2</v>
      </c>
      <c r="J1501" s="98" t="s">
        <v>640</v>
      </c>
      <c r="K1501" s="97" t="str">
        <f t="shared" si="460"/>
        <v>2411971042</v>
      </c>
      <c r="L1501" s="65">
        <f t="shared" ref="L1501" si="492">L1500</f>
        <v>126</v>
      </c>
    </row>
    <row r="1502" spans="2:12" ht="14.25" customHeight="1" x14ac:dyDescent="0.15">
      <c r="B1502" s="124" t="s">
        <v>426</v>
      </c>
      <c r="C1502" s="123" t="s">
        <v>191</v>
      </c>
      <c r="D1502" s="123">
        <v>6</v>
      </c>
      <c r="E1502" s="125">
        <v>1164</v>
      </c>
      <c r="F1502" s="60" t="s">
        <v>628</v>
      </c>
      <c r="G1502" s="95">
        <f t="shared" si="457"/>
        <v>10.72</v>
      </c>
      <c r="H1502" s="92">
        <f t="shared" si="456"/>
        <v>12478</v>
      </c>
      <c r="I1502" s="58">
        <v>2</v>
      </c>
      <c r="J1502" s="120">
        <v>15148</v>
      </c>
      <c r="K1502" s="97" t="str">
        <f t="shared" si="460"/>
        <v>2418016042</v>
      </c>
      <c r="L1502" s="65">
        <f t="shared" ref="L1502" si="493">IF(J1502-H1502&gt;0,J1502-H1502,0)</f>
        <v>2670</v>
      </c>
    </row>
    <row r="1503" spans="2:12" ht="14.25" customHeight="1" x14ac:dyDescent="0.15">
      <c r="B1503" s="124" t="s">
        <v>427</v>
      </c>
      <c r="C1503" s="123" t="s">
        <v>192</v>
      </c>
      <c r="D1503" s="123">
        <v>6</v>
      </c>
      <c r="E1503" s="125">
        <v>1048</v>
      </c>
      <c r="F1503" s="60" t="s">
        <v>628</v>
      </c>
      <c r="G1503" s="95">
        <f t="shared" si="457"/>
        <v>10.72</v>
      </c>
      <c r="H1503" s="92">
        <f t="shared" si="456"/>
        <v>11234</v>
      </c>
      <c r="I1503" s="58">
        <v>2</v>
      </c>
      <c r="J1503" s="98" t="s">
        <v>640</v>
      </c>
      <c r="K1503" s="97" t="str">
        <f t="shared" si="460"/>
        <v>2418036042</v>
      </c>
      <c r="L1503" s="65">
        <f t="shared" ref="L1503" si="494">L1502</f>
        <v>2670</v>
      </c>
    </row>
    <row r="1504" spans="2:12" ht="14.25" customHeight="1" x14ac:dyDescent="0.15">
      <c r="B1504" s="124" t="s">
        <v>428</v>
      </c>
      <c r="C1504" s="123" t="s">
        <v>193</v>
      </c>
      <c r="D1504" s="123">
        <v>5</v>
      </c>
      <c r="E1504" s="125">
        <v>1026</v>
      </c>
      <c r="F1504" s="60" t="s">
        <v>628</v>
      </c>
      <c r="G1504" s="95">
        <f t="shared" si="457"/>
        <v>10.72</v>
      </c>
      <c r="H1504" s="92">
        <f t="shared" si="456"/>
        <v>10998</v>
      </c>
      <c r="I1504" s="58">
        <v>2</v>
      </c>
      <c r="J1504" s="120">
        <v>13288</v>
      </c>
      <c r="K1504" s="97" t="str">
        <f t="shared" si="460"/>
        <v>2418055042</v>
      </c>
      <c r="L1504" s="65">
        <f t="shared" ref="L1504" si="495">IF(J1504-H1504&gt;0,J1504-H1504,0)</f>
        <v>2290</v>
      </c>
    </row>
    <row r="1505" spans="2:12" ht="14.25" customHeight="1" x14ac:dyDescent="0.15">
      <c r="B1505" s="124" t="s">
        <v>429</v>
      </c>
      <c r="C1505" s="123" t="s">
        <v>194</v>
      </c>
      <c r="D1505" s="123">
        <v>5</v>
      </c>
      <c r="E1505" s="125">
        <v>923</v>
      </c>
      <c r="F1505" s="60" t="s">
        <v>628</v>
      </c>
      <c r="G1505" s="95">
        <f t="shared" si="457"/>
        <v>10.72</v>
      </c>
      <c r="H1505" s="92">
        <f t="shared" si="456"/>
        <v>9894</v>
      </c>
      <c r="I1505" s="58">
        <v>2</v>
      </c>
      <c r="J1505" s="98" t="s">
        <v>640</v>
      </c>
      <c r="K1505" s="97" t="str">
        <f t="shared" si="460"/>
        <v>2418075042</v>
      </c>
      <c r="L1505" s="65">
        <f t="shared" ref="L1505" si="496">L1504</f>
        <v>2290</v>
      </c>
    </row>
    <row r="1506" spans="2:12" ht="14.25" customHeight="1" x14ac:dyDescent="0.15">
      <c r="B1506" s="124" t="s">
        <v>430</v>
      </c>
      <c r="C1506" s="123" t="s">
        <v>195</v>
      </c>
      <c r="D1506" s="123">
        <v>4</v>
      </c>
      <c r="E1506" s="125">
        <v>889</v>
      </c>
      <c r="F1506" s="60" t="s">
        <v>628</v>
      </c>
      <c r="G1506" s="95">
        <f t="shared" si="457"/>
        <v>10.72</v>
      </c>
      <c r="H1506" s="92">
        <f t="shared" si="456"/>
        <v>9530</v>
      </c>
      <c r="I1506" s="58">
        <v>2</v>
      </c>
      <c r="J1506" s="120">
        <v>11437</v>
      </c>
      <c r="K1506" s="97" t="str">
        <f t="shared" si="460"/>
        <v>2418094042</v>
      </c>
      <c r="L1506" s="65">
        <f t="shared" ref="L1506" si="497">IF(J1506-H1506&gt;0,J1506-H1506,0)</f>
        <v>1907</v>
      </c>
    </row>
    <row r="1507" spans="2:12" ht="14.25" customHeight="1" x14ac:dyDescent="0.15">
      <c r="B1507" s="124" t="s">
        <v>431</v>
      </c>
      <c r="C1507" s="123" t="s">
        <v>196</v>
      </c>
      <c r="D1507" s="123">
        <v>4</v>
      </c>
      <c r="E1507" s="125">
        <v>800</v>
      </c>
      <c r="F1507" s="60" t="s">
        <v>628</v>
      </c>
      <c r="G1507" s="95">
        <f t="shared" si="457"/>
        <v>10.72</v>
      </c>
      <c r="H1507" s="92">
        <f t="shared" si="456"/>
        <v>8576</v>
      </c>
      <c r="I1507" s="58">
        <v>2</v>
      </c>
      <c r="J1507" s="98" t="s">
        <v>640</v>
      </c>
      <c r="K1507" s="97" t="str">
        <f t="shared" si="460"/>
        <v>2418114042</v>
      </c>
      <c r="L1507" s="65">
        <f t="shared" ref="L1507" si="498">L1506</f>
        <v>1907</v>
      </c>
    </row>
    <row r="1508" spans="2:12" ht="14.25" customHeight="1" x14ac:dyDescent="0.15">
      <c r="B1508" s="124" t="s">
        <v>432</v>
      </c>
      <c r="C1508" s="123" t="s">
        <v>197</v>
      </c>
      <c r="D1508" s="123">
        <v>3</v>
      </c>
      <c r="E1508" s="125">
        <v>824</v>
      </c>
      <c r="F1508" s="60" t="s">
        <v>628</v>
      </c>
      <c r="G1508" s="95">
        <f t="shared" si="457"/>
        <v>10.72</v>
      </c>
      <c r="H1508" s="92">
        <f t="shared" si="456"/>
        <v>8833</v>
      </c>
      <c r="I1508" s="58">
        <v>2</v>
      </c>
      <c r="J1508" s="120">
        <v>10567</v>
      </c>
      <c r="K1508" s="97" t="str">
        <f t="shared" si="460"/>
        <v>2418133042</v>
      </c>
      <c r="L1508" s="65">
        <f t="shared" ref="L1508" si="499">IF(J1508-H1508&gt;0,J1508-H1508,0)</f>
        <v>1734</v>
      </c>
    </row>
    <row r="1509" spans="2:12" ht="14.25" customHeight="1" x14ac:dyDescent="0.15">
      <c r="B1509" s="124" t="s">
        <v>433</v>
      </c>
      <c r="C1509" s="123" t="s">
        <v>198</v>
      </c>
      <c r="D1509" s="123">
        <v>3</v>
      </c>
      <c r="E1509" s="125">
        <v>742</v>
      </c>
      <c r="F1509" s="60" t="s">
        <v>628</v>
      </c>
      <c r="G1509" s="95">
        <f t="shared" si="457"/>
        <v>10.72</v>
      </c>
      <c r="H1509" s="92">
        <f t="shared" si="456"/>
        <v>7954</v>
      </c>
      <c r="I1509" s="58">
        <v>2</v>
      </c>
      <c r="J1509" s="98" t="s">
        <v>640</v>
      </c>
      <c r="K1509" s="97" t="str">
        <f t="shared" si="460"/>
        <v>2418153042</v>
      </c>
      <c r="L1509" s="65">
        <f t="shared" ref="L1509" si="500">L1508</f>
        <v>1734</v>
      </c>
    </row>
    <row r="1510" spans="2:12" ht="14.25" customHeight="1" x14ac:dyDescent="0.15">
      <c r="B1510" s="124" t="s">
        <v>434</v>
      </c>
      <c r="C1510" s="123" t="s">
        <v>199</v>
      </c>
      <c r="D1510" s="123">
        <v>2</v>
      </c>
      <c r="E1510" s="125">
        <v>751</v>
      </c>
      <c r="F1510" s="60" t="s">
        <v>628</v>
      </c>
      <c r="G1510" s="95">
        <f t="shared" si="457"/>
        <v>10.72</v>
      </c>
      <c r="H1510" s="92">
        <f t="shared" si="456"/>
        <v>8050</v>
      </c>
      <c r="I1510" s="58">
        <v>2</v>
      </c>
      <c r="J1510" s="120">
        <v>9586</v>
      </c>
      <c r="K1510" s="97" t="str">
        <f t="shared" si="460"/>
        <v>2418172042</v>
      </c>
      <c r="L1510" s="65">
        <f t="shared" ref="L1510" si="501">IF(J1510-H1510&gt;0,J1510-H1510,0)</f>
        <v>1536</v>
      </c>
    </row>
    <row r="1511" spans="2:12" ht="14.25" customHeight="1" x14ac:dyDescent="0.15">
      <c r="B1511" s="124" t="s">
        <v>435</v>
      </c>
      <c r="C1511" s="123" t="s">
        <v>200</v>
      </c>
      <c r="D1511" s="123">
        <v>2</v>
      </c>
      <c r="E1511" s="125">
        <v>676</v>
      </c>
      <c r="F1511" s="60" t="s">
        <v>628</v>
      </c>
      <c r="G1511" s="95">
        <f t="shared" si="457"/>
        <v>10.72</v>
      </c>
      <c r="H1511" s="92">
        <f t="shared" si="456"/>
        <v>7246</v>
      </c>
      <c r="I1511" s="58">
        <v>2</v>
      </c>
      <c r="J1511" s="98" t="s">
        <v>640</v>
      </c>
      <c r="K1511" s="97" t="str">
        <f t="shared" si="460"/>
        <v>2418192042</v>
      </c>
      <c r="L1511" s="65">
        <f t="shared" ref="L1511" si="502">L1510</f>
        <v>1536</v>
      </c>
    </row>
    <row r="1512" spans="2:12" ht="14.25" customHeight="1" x14ac:dyDescent="0.15">
      <c r="B1512" s="124" t="s">
        <v>434</v>
      </c>
      <c r="C1512" s="123" t="s">
        <v>679</v>
      </c>
      <c r="D1512" s="123">
        <v>1</v>
      </c>
      <c r="E1512" s="125">
        <v>751</v>
      </c>
      <c r="F1512" s="60" t="s">
        <v>628</v>
      </c>
      <c r="G1512" s="95">
        <f t="shared" si="457"/>
        <v>10.72</v>
      </c>
      <c r="H1512" s="92">
        <f t="shared" si="456"/>
        <v>8050</v>
      </c>
      <c r="I1512" s="58">
        <v>2</v>
      </c>
      <c r="J1512" s="120">
        <v>8176</v>
      </c>
      <c r="K1512" s="97" t="str">
        <f t="shared" si="460"/>
        <v>2418171042</v>
      </c>
      <c r="L1512" s="65">
        <f t="shared" ref="L1512" si="503">IF(J1512-H1512&gt;0,J1512-H1512,0)</f>
        <v>126</v>
      </c>
    </row>
    <row r="1513" spans="2:12" ht="14.25" customHeight="1" x14ac:dyDescent="0.15">
      <c r="B1513" s="124" t="s">
        <v>435</v>
      </c>
      <c r="C1513" s="123" t="s">
        <v>680</v>
      </c>
      <c r="D1513" s="123">
        <v>1</v>
      </c>
      <c r="E1513" s="125">
        <v>676</v>
      </c>
      <c r="F1513" s="60" t="s">
        <v>628</v>
      </c>
      <c r="G1513" s="95">
        <f t="shared" si="457"/>
        <v>10.72</v>
      </c>
      <c r="H1513" s="92">
        <f t="shared" si="456"/>
        <v>7246</v>
      </c>
      <c r="I1513" s="58">
        <v>2</v>
      </c>
      <c r="J1513" s="98" t="s">
        <v>640</v>
      </c>
      <c r="K1513" s="97" t="str">
        <f t="shared" si="460"/>
        <v>2418191042</v>
      </c>
      <c r="L1513" s="65">
        <f t="shared" ref="L1513" si="504">L1512</f>
        <v>126</v>
      </c>
    </row>
    <row r="1514" spans="2:12" ht="14.25" customHeight="1" x14ac:dyDescent="0.15">
      <c r="B1514" s="124" t="s">
        <v>436</v>
      </c>
      <c r="C1514" s="123" t="s">
        <v>201</v>
      </c>
      <c r="D1514" s="123">
        <v>6</v>
      </c>
      <c r="E1514" s="125">
        <v>844</v>
      </c>
      <c r="F1514" s="60" t="s">
        <v>628</v>
      </c>
      <c r="G1514" s="95">
        <f t="shared" si="457"/>
        <v>10.72</v>
      </c>
      <c r="H1514" s="92">
        <f t="shared" si="456"/>
        <v>9047</v>
      </c>
      <c r="I1514" s="58">
        <v>2</v>
      </c>
      <c r="J1514" s="120">
        <v>11017</v>
      </c>
      <c r="K1514" s="97" t="str">
        <f t="shared" si="460"/>
        <v>2418216042</v>
      </c>
      <c r="L1514" s="65">
        <f t="shared" ref="L1514" si="505">IF(J1514-H1514&gt;0,J1514-H1514,0)</f>
        <v>1970</v>
      </c>
    </row>
    <row r="1515" spans="2:12" ht="14.25" customHeight="1" x14ac:dyDescent="0.15">
      <c r="B1515" s="124" t="s">
        <v>437</v>
      </c>
      <c r="C1515" s="123" t="s">
        <v>202</v>
      </c>
      <c r="D1515" s="123">
        <v>6</v>
      </c>
      <c r="E1515" s="125">
        <v>760</v>
      </c>
      <c r="F1515" s="60" t="s">
        <v>628</v>
      </c>
      <c r="G1515" s="95">
        <f t="shared" si="457"/>
        <v>10.72</v>
      </c>
      <c r="H1515" s="92">
        <f t="shared" si="456"/>
        <v>8147</v>
      </c>
      <c r="I1515" s="58">
        <v>2</v>
      </c>
      <c r="J1515" s="98" t="s">
        <v>640</v>
      </c>
      <c r="K1515" s="97" t="str">
        <f t="shared" si="460"/>
        <v>2418236042</v>
      </c>
      <c r="L1515" s="65">
        <f t="shared" ref="L1515" si="506">L1514</f>
        <v>1970</v>
      </c>
    </row>
    <row r="1516" spans="2:12" ht="14.25" customHeight="1" x14ac:dyDescent="0.15">
      <c r="B1516" s="124" t="s">
        <v>438</v>
      </c>
      <c r="C1516" s="123" t="s">
        <v>203</v>
      </c>
      <c r="D1516" s="123">
        <v>5</v>
      </c>
      <c r="E1516" s="125">
        <v>770</v>
      </c>
      <c r="F1516" s="60" t="s">
        <v>628</v>
      </c>
      <c r="G1516" s="95">
        <f t="shared" si="457"/>
        <v>10.72</v>
      </c>
      <c r="H1516" s="92">
        <f t="shared" si="456"/>
        <v>8254</v>
      </c>
      <c r="I1516" s="58">
        <v>2</v>
      </c>
      <c r="J1516" s="120">
        <v>9777</v>
      </c>
      <c r="K1516" s="97" t="str">
        <f t="shared" si="460"/>
        <v>2418255042</v>
      </c>
      <c r="L1516" s="65">
        <f t="shared" ref="L1516" si="507">IF(J1516-H1516&gt;0,J1516-H1516,0)</f>
        <v>1523</v>
      </c>
    </row>
    <row r="1517" spans="2:12" ht="14.25" customHeight="1" x14ac:dyDescent="0.15">
      <c r="B1517" s="124" t="s">
        <v>439</v>
      </c>
      <c r="C1517" s="123" t="s">
        <v>204</v>
      </c>
      <c r="D1517" s="123">
        <v>5</v>
      </c>
      <c r="E1517" s="125">
        <v>693</v>
      </c>
      <c r="F1517" s="60" t="s">
        <v>628</v>
      </c>
      <c r="G1517" s="95">
        <f t="shared" si="457"/>
        <v>10.72</v>
      </c>
      <c r="H1517" s="92">
        <f t="shared" si="456"/>
        <v>7428</v>
      </c>
      <c r="I1517" s="58">
        <v>2</v>
      </c>
      <c r="J1517" s="98" t="s">
        <v>640</v>
      </c>
      <c r="K1517" s="97" t="str">
        <f t="shared" si="460"/>
        <v>2418275042</v>
      </c>
      <c r="L1517" s="65">
        <f t="shared" ref="L1517" si="508">L1516</f>
        <v>1523</v>
      </c>
    </row>
    <row r="1518" spans="2:12" ht="14.25" customHeight="1" x14ac:dyDescent="0.15">
      <c r="B1518" s="124" t="s">
        <v>440</v>
      </c>
      <c r="C1518" s="123" t="s">
        <v>205</v>
      </c>
      <c r="D1518" s="123">
        <v>4</v>
      </c>
      <c r="E1518" s="125">
        <v>559</v>
      </c>
      <c r="F1518" s="60" t="s">
        <v>628</v>
      </c>
      <c r="G1518" s="95">
        <f t="shared" si="457"/>
        <v>10.72</v>
      </c>
      <c r="H1518" s="92">
        <f t="shared" si="456"/>
        <v>5992</v>
      </c>
      <c r="I1518" s="58">
        <v>2</v>
      </c>
      <c r="J1518" s="120">
        <v>8526</v>
      </c>
      <c r="K1518" s="97" t="str">
        <f t="shared" si="460"/>
        <v>2418294042</v>
      </c>
      <c r="L1518" s="65">
        <f t="shared" ref="L1518" si="509">IF(J1518-H1518&gt;0,J1518-H1518,0)</f>
        <v>2534</v>
      </c>
    </row>
    <row r="1519" spans="2:12" ht="14.25" customHeight="1" x14ac:dyDescent="0.15">
      <c r="B1519" s="124" t="s">
        <v>441</v>
      </c>
      <c r="C1519" s="123" t="s">
        <v>206</v>
      </c>
      <c r="D1519" s="123">
        <v>4</v>
      </c>
      <c r="E1519" s="125">
        <v>503</v>
      </c>
      <c r="F1519" s="60" t="s">
        <v>628</v>
      </c>
      <c r="G1519" s="95">
        <f t="shared" si="457"/>
        <v>10.72</v>
      </c>
      <c r="H1519" s="92">
        <f t="shared" si="456"/>
        <v>5392</v>
      </c>
      <c r="I1519" s="58">
        <v>2</v>
      </c>
      <c r="J1519" s="98" t="s">
        <v>640</v>
      </c>
      <c r="K1519" s="97" t="str">
        <f t="shared" si="460"/>
        <v>2418314042</v>
      </c>
      <c r="L1519" s="65">
        <f t="shared" ref="L1519" si="510">L1518</f>
        <v>2534</v>
      </c>
    </row>
    <row r="1520" spans="2:12" ht="14.25" customHeight="1" x14ac:dyDescent="0.15">
      <c r="B1520" s="124" t="s">
        <v>442</v>
      </c>
      <c r="C1520" s="123" t="s">
        <v>207</v>
      </c>
      <c r="D1520" s="123">
        <v>3</v>
      </c>
      <c r="E1520" s="125">
        <v>483</v>
      </c>
      <c r="F1520" s="60" t="s">
        <v>628</v>
      </c>
      <c r="G1520" s="95">
        <f t="shared" si="457"/>
        <v>10.72</v>
      </c>
      <c r="H1520" s="92">
        <f t="shared" si="456"/>
        <v>5177</v>
      </c>
      <c r="I1520" s="58">
        <v>2</v>
      </c>
      <c r="J1520" s="120">
        <v>7956</v>
      </c>
      <c r="K1520" s="97" t="str">
        <f t="shared" si="460"/>
        <v>2418333042</v>
      </c>
      <c r="L1520" s="65">
        <f t="shared" ref="L1520" si="511">IF(J1520-H1520&gt;0,J1520-H1520,0)</f>
        <v>2779</v>
      </c>
    </row>
    <row r="1521" spans="2:12" ht="14.25" customHeight="1" x14ac:dyDescent="0.15">
      <c r="B1521" s="124" t="s">
        <v>443</v>
      </c>
      <c r="C1521" s="123" t="s">
        <v>208</v>
      </c>
      <c r="D1521" s="123">
        <v>3</v>
      </c>
      <c r="E1521" s="125">
        <v>435</v>
      </c>
      <c r="F1521" s="60" t="s">
        <v>628</v>
      </c>
      <c r="G1521" s="95">
        <f t="shared" si="457"/>
        <v>10.72</v>
      </c>
      <c r="H1521" s="92">
        <f t="shared" si="456"/>
        <v>4663</v>
      </c>
      <c r="I1521" s="58">
        <v>2</v>
      </c>
      <c r="J1521" s="98" t="s">
        <v>640</v>
      </c>
      <c r="K1521" s="97" t="str">
        <f t="shared" si="460"/>
        <v>2418353042</v>
      </c>
      <c r="L1521" s="65">
        <f t="shared" ref="L1521" si="512">L1520</f>
        <v>2779</v>
      </c>
    </row>
    <row r="1522" spans="2:12" ht="14.25" customHeight="1" x14ac:dyDescent="0.15">
      <c r="B1522" s="124" t="s">
        <v>444</v>
      </c>
      <c r="C1522" s="123" t="s">
        <v>209</v>
      </c>
      <c r="D1522" s="123">
        <v>2</v>
      </c>
      <c r="E1522" s="125">
        <v>413</v>
      </c>
      <c r="F1522" s="60" t="s">
        <v>628</v>
      </c>
      <c r="G1522" s="95">
        <f t="shared" si="457"/>
        <v>10.72</v>
      </c>
      <c r="H1522" s="92">
        <f t="shared" si="456"/>
        <v>4427</v>
      </c>
      <c r="I1522" s="58">
        <v>2</v>
      </c>
      <c r="J1522" s="120">
        <v>7273</v>
      </c>
      <c r="K1522" s="97" t="str">
        <f t="shared" si="460"/>
        <v>2418372042</v>
      </c>
      <c r="L1522" s="65">
        <f t="shared" ref="L1522" si="513">IF(J1522-H1522&gt;0,J1522-H1522,0)</f>
        <v>2846</v>
      </c>
    </row>
    <row r="1523" spans="2:12" ht="14.25" customHeight="1" x14ac:dyDescent="0.15">
      <c r="B1523" s="124" t="s">
        <v>445</v>
      </c>
      <c r="C1523" s="123" t="s">
        <v>210</v>
      </c>
      <c r="D1523" s="123">
        <v>2</v>
      </c>
      <c r="E1523" s="125">
        <v>372</v>
      </c>
      <c r="F1523" s="60" t="s">
        <v>628</v>
      </c>
      <c r="G1523" s="95">
        <f t="shared" si="457"/>
        <v>10.72</v>
      </c>
      <c r="H1523" s="92">
        <f t="shared" si="456"/>
        <v>3987</v>
      </c>
      <c r="I1523" s="58">
        <v>2</v>
      </c>
      <c r="J1523" s="98" t="s">
        <v>640</v>
      </c>
      <c r="K1523" s="97" t="str">
        <f t="shared" si="460"/>
        <v>2418392042</v>
      </c>
      <c r="L1523" s="65">
        <f t="shared" ref="L1523" si="514">L1522</f>
        <v>2846</v>
      </c>
    </row>
    <row r="1524" spans="2:12" ht="14.25" customHeight="1" x14ac:dyDescent="0.15">
      <c r="B1524" s="124" t="s">
        <v>444</v>
      </c>
      <c r="C1524" s="123" t="s">
        <v>681</v>
      </c>
      <c r="D1524" s="123">
        <v>1</v>
      </c>
      <c r="E1524" s="125">
        <v>413</v>
      </c>
      <c r="F1524" s="60" t="s">
        <v>628</v>
      </c>
      <c r="G1524" s="95">
        <f t="shared" si="457"/>
        <v>10.72</v>
      </c>
      <c r="H1524" s="92">
        <f t="shared" si="456"/>
        <v>4427</v>
      </c>
      <c r="I1524" s="58">
        <v>2</v>
      </c>
      <c r="J1524" s="120">
        <v>4553</v>
      </c>
      <c r="K1524" s="97" t="str">
        <f t="shared" si="460"/>
        <v>2418371042</v>
      </c>
      <c r="L1524" s="65">
        <f t="shared" ref="L1524" si="515">IF(J1524-H1524&gt;0,J1524-H1524,0)</f>
        <v>126</v>
      </c>
    </row>
    <row r="1525" spans="2:12" ht="14.25" customHeight="1" x14ac:dyDescent="0.15">
      <c r="B1525" s="124" t="s">
        <v>445</v>
      </c>
      <c r="C1525" s="123" t="s">
        <v>682</v>
      </c>
      <c r="D1525" s="123">
        <v>1</v>
      </c>
      <c r="E1525" s="125">
        <v>372</v>
      </c>
      <c r="F1525" s="60" t="s">
        <v>628</v>
      </c>
      <c r="G1525" s="95">
        <f t="shared" si="457"/>
        <v>10.72</v>
      </c>
      <c r="H1525" s="92">
        <f t="shared" si="456"/>
        <v>3987</v>
      </c>
      <c r="I1525" s="58">
        <v>2</v>
      </c>
      <c r="J1525" s="98" t="s">
        <v>640</v>
      </c>
      <c r="K1525" s="97" t="str">
        <f t="shared" si="460"/>
        <v>2418391042</v>
      </c>
      <c r="L1525" s="65">
        <f t="shared" ref="L1525" si="516">L1524</f>
        <v>126</v>
      </c>
    </row>
    <row r="1526" spans="2:12" ht="14.25" customHeight="1" x14ac:dyDescent="0.15">
      <c r="B1526" s="124" t="s">
        <v>446</v>
      </c>
      <c r="C1526" s="123" t="s">
        <v>211</v>
      </c>
      <c r="D1526" s="123">
        <v>3</v>
      </c>
      <c r="E1526" s="125">
        <v>1026</v>
      </c>
      <c r="F1526" s="60" t="s">
        <v>628</v>
      </c>
      <c r="G1526" s="95">
        <f t="shared" si="457"/>
        <v>10.72</v>
      </c>
      <c r="H1526" s="92">
        <f t="shared" si="456"/>
        <v>10998</v>
      </c>
      <c r="I1526" s="58">
        <v>2</v>
      </c>
      <c r="J1526" s="120">
        <v>13288</v>
      </c>
      <c r="K1526" s="97" t="str">
        <f t="shared" si="460"/>
        <v>2418413042</v>
      </c>
      <c r="L1526" s="65">
        <f t="shared" ref="L1526" si="517">IF(J1526-H1526&gt;0,J1526-H1526,0)</f>
        <v>2290</v>
      </c>
    </row>
    <row r="1527" spans="2:12" ht="14.25" customHeight="1" x14ac:dyDescent="0.15">
      <c r="B1527" s="124" t="s">
        <v>447</v>
      </c>
      <c r="C1527" s="123" t="s">
        <v>212</v>
      </c>
      <c r="D1527" s="123">
        <v>3</v>
      </c>
      <c r="E1527" s="125">
        <v>923</v>
      </c>
      <c r="F1527" s="60" t="s">
        <v>628</v>
      </c>
      <c r="G1527" s="95">
        <f t="shared" si="457"/>
        <v>10.72</v>
      </c>
      <c r="H1527" s="92">
        <f t="shared" si="456"/>
        <v>9894</v>
      </c>
      <c r="I1527" s="58">
        <v>2</v>
      </c>
      <c r="J1527" s="98" t="s">
        <v>640</v>
      </c>
      <c r="K1527" s="97" t="str">
        <f t="shared" si="460"/>
        <v>2418433042</v>
      </c>
      <c r="L1527" s="65">
        <f t="shared" ref="L1527" si="518">L1526</f>
        <v>2290</v>
      </c>
    </row>
    <row r="1528" spans="2:12" ht="14.25" customHeight="1" x14ac:dyDescent="0.15">
      <c r="B1528" s="124" t="s">
        <v>448</v>
      </c>
      <c r="C1528" s="123" t="s">
        <v>213</v>
      </c>
      <c r="D1528" s="123">
        <v>2</v>
      </c>
      <c r="E1528" s="125">
        <v>858</v>
      </c>
      <c r="F1528" s="60" t="s">
        <v>628</v>
      </c>
      <c r="G1528" s="95">
        <f t="shared" si="457"/>
        <v>10.72</v>
      </c>
      <c r="H1528" s="92">
        <f t="shared" si="456"/>
        <v>9197</v>
      </c>
      <c r="I1528" s="58">
        <v>2</v>
      </c>
      <c r="J1528" s="120">
        <v>10588</v>
      </c>
      <c r="K1528" s="97" t="str">
        <f t="shared" si="460"/>
        <v>2418452042</v>
      </c>
      <c r="L1528" s="65">
        <f t="shared" ref="L1528" si="519">IF(J1528-H1528&gt;0,J1528-H1528,0)</f>
        <v>1391</v>
      </c>
    </row>
    <row r="1529" spans="2:12" ht="14.25" customHeight="1" x14ac:dyDescent="0.15">
      <c r="B1529" s="124" t="s">
        <v>449</v>
      </c>
      <c r="C1529" s="123" t="s">
        <v>214</v>
      </c>
      <c r="D1529" s="123">
        <v>2</v>
      </c>
      <c r="E1529" s="125">
        <v>772</v>
      </c>
      <c r="F1529" s="60" t="s">
        <v>628</v>
      </c>
      <c r="G1529" s="95">
        <f t="shared" si="457"/>
        <v>10.72</v>
      </c>
      <c r="H1529" s="92">
        <f t="shared" si="456"/>
        <v>8275</v>
      </c>
      <c r="I1529" s="58">
        <v>2</v>
      </c>
      <c r="J1529" s="98" t="s">
        <v>640</v>
      </c>
      <c r="K1529" s="97" t="str">
        <f t="shared" si="460"/>
        <v>2418472042</v>
      </c>
      <c r="L1529" s="65">
        <f t="shared" ref="L1529" si="520">L1528</f>
        <v>1391</v>
      </c>
    </row>
    <row r="1530" spans="2:12" ht="14.25" customHeight="1" x14ac:dyDescent="0.15">
      <c r="B1530" s="124" t="s">
        <v>450</v>
      </c>
      <c r="C1530" s="123" t="s">
        <v>215</v>
      </c>
      <c r="D1530" s="123">
        <v>1</v>
      </c>
      <c r="E1530" s="125">
        <v>752</v>
      </c>
      <c r="F1530" s="60" t="s">
        <v>628</v>
      </c>
      <c r="G1530" s="95">
        <f t="shared" si="457"/>
        <v>10.72</v>
      </c>
      <c r="H1530" s="92">
        <f t="shared" si="456"/>
        <v>8061</v>
      </c>
      <c r="I1530" s="58">
        <v>2</v>
      </c>
      <c r="J1530" s="120">
        <v>8187</v>
      </c>
      <c r="K1530" s="97" t="str">
        <f t="shared" si="460"/>
        <v>2418491042</v>
      </c>
      <c r="L1530" s="65">
        <f t="shared" ref="L1530" si="521">IF(J1530-H1530&gt;0,J1530-H1530,0)</f>
        <v>126</v>
      </c>
    </row>
    <row r="1531" spans="2:12" ht="14.25" customHeight="1" x14ac:dyDescent="0.15">
      <c r="B1531" s="124" t="s">
        <v>451</v>
      </c>
      <c r="C1531" s="123" t="s">
        <v>216</v>
      </c>
      <c r="D1531" s="123">
        <v>1</v>
      </c>
      <c r="E1531" s="125">
        <v>677</v>
      </c>
      <c r="F1531" s="60" t="s">
        <v>628</v>
      </c>
      <c r="G1531" s="95">
        <f t="shared" si="457"/>
        <v>10.72</v>
      </c>
      <c r="H1531" s="92">
        <f t="shared" ref="H1531:H1594" si="522">ROUNDDOWN(E1531*G1531,0)</f>
        <v>7257</v>
      </c>
      <c r="I1531" s="58">
        <v>2</v>
      </c>
      <c r="J1531" s="98" t="s">
        <v>640</v>
      </c>
      <c r="K1531" s="97" t="str">
        <f t="shared" si="460"/>
        <v>2418511042</v>
      </c>
      <c r="L1531" s="65">
        <f t="shared" ref="L1531" si="523">L1530</f>
        <v>126</v>
      </c>
    </row>
    <row r="1532" spans="2:12" ht="14.25" customHeight="1" x14ac:dyDescent="0.15">
      <c r="B1532" s="124" t="s">
        <v>452</v>
      </c>
      <c r="C1532" s="123" t="s">
        <v>217</v>
      </c>
      <c r="D1532" s="123">
        <v>3</v>
      </c>
      <c r="E1532" s="125">
        <v>770</v>
      </c>
      <c r="F1532" s="60" t="s">
        <v>628</v>
      </c>
      <c r="G1532" s="95">
        <f t="shared" ref="G1532:G1595" si="524">G$1466</f>
        <v>10.72</v>
      </c>
      <c r="H1532" s="92">
        <f t="shared" si="522"/>
        <v>8254</v>
      </c>
      <c r="I1532" s="58">
        <v>2</v>
      </c>
      <c r="J1532" s="120">
        <v>9777</v>
      </c>
      <c r="K1532" s="97" t="str">
        <f t="shared" si="460"/>
        <v>2418533042</v>
      </c>
      <c r="L1532" s="65">
        <f t="shared" ref="L1532" si="525">IF(J1532-H1532&gt;0,J1532-H1532,0)</f>
        <v>1523</v>
      </c>
    </row>
    <row r="1533" spans="2:12" ht="14.25" customHeight="1" x14ac:dyDescent="0.15">
      <c r="B1533" s="124" t="s">
        <v>453</v>
      </c>
      <c r="C1533" s="123" t="s">
        <v>683</v>
      </c>
      <c r="D1533" s="123">
        <v>3</v>
      </c>
      <c r="E1533" s="125">
        <v>693</v>
      </c>
      <c r="F1533" s="60" t="s">
        <v>628</v>
      </c>
      <c r="G1533" s="95">
        <f t="shared" si="524"/>
        <v>10.72</v>
      </c>
      <c r="H1533" s="92">
        <f t="shared" si="522"/>
        <v>7428</v>
      </c>
      <c r="I1533" s="58">
        <v>2</v>
      </c>
      <c r="J1533" s="98" t="s">
        <v>640</v>
      </c>
      <c r="K1533" s="97" t="str">
        <f t="shared" si="460"/>
        <v>2418553042</v>
      </c>
      <c r="L1533" s="65">
        <f t="shared" ref="L1533" si="526">L1532</f>
        <v>1523</v>
      </c>
    </row>
    <row r="1534" spans="2:12" ht="14.25" customHeight="1" x14ac:dyDescent="0.15">
      <c r="B1534" s="124" t="s">
        <v>454</v>
      </c>
      <c r="C1534" s="123" t="s">
        <v>218</v>
      </c>
      <c r="D1534" s="123">
        <v>2</v>
      </c>
      <c r="E1534" s="125">
        <v>521</v>
      </c>
      <c r="F1534" s="60" t="s">
        <v>628</v>
      </c>
      <c r="G1534" s="95">
        <f t="shared" si="524"/>
        <v>10.72</v>
      </c>
      <c r="H1534" s="92">
        <f t="shared" si="522"/>
        <v>5585</v>
      </c>
      <c r="I1534" s="58">
        <v>2</v>
      </c>
      <c r="J1534" s="120">
        <v>7956</v>
      </c>
      <c r="K1534" s="97" t="str">
        <f t="shared" ref="K1534:K1554" si="527">B1534&amp;D1534&amp;F1534&amp;I1534</f>
        <v>2418572042</v>
      </c>
      <c r="L1534" s="65">
        <f t="shared" ref="L1534" si="528">IF(J1534-H1534&gt;0,J1534-H1534,0)</f>
        <v>2371</v>
      </c>
    </row>
    <row r="1535" spans="2:12" ht="14.25" customHeight="1" x14ac:dyDescent="0.15">
      <c r="B1535" s="124" t="s">
        <v>455</v>
      </c>
      <c r="C1535" s="123" t="s">
        <v>219</v>
      </c>
      <c r="D1535" s="123">
        <v>2</v>
      </c>
      <c r="E1535" s="125">
        <v>469</v>
      </c>
      <c r="F1535" s="60" t="s">
        <v>628</v>
      </c>
      <c r="G1535" s="95">
        <f t="shared" si="524"/>
        <v>10.72</v>
      </c>
      <c r="H1535" s="92">
        <f t="shared" si="522"/>
        <v>5027</v>
      </c>
      <c r="I1535" s="58">
        <v>2</v>
      </c>
      <c r="J1535" s="98" t="s">
        <v>640</v>
      </c>
      <c r="K1535" s="97" t="str">
        <f t="shared" si="527"/>
        <v>2418592042</v>
      </c>
      <c r="L1535" s="65">
        <f t="shared" ref="L1535" si="529">L1534</f>
        <v>2371</v>
      </c>
    </row>
    <row r="1536" spans="2:12" ht="14.25" customHeight="1" x14ac:dyDescent="0.15">
      <c r="B1536" s="124" t="s">
        <v>456</v>
      </c>
      <c r="C1536" s="123" t="s">
        <v>684</v>
      </c>
      <c r="D1536" s="123">
        <v>1</v>
      </c>
      <c r="E1536" s="125">
        <v>412</v>
      </c>
      <c r="F1536" s="60" t="s">
        <v>628</v>
      </c>
      <c r="G1536" s="95">
        <f t="shared" si="524"/>
        <v>10.72</v>
      </c>
      <c r="H1536" s="92">
        <f t="shared" si="522"/>
        <v>4416</v>
      </c>
      <c r="I1536" s="58">
        <v>2</v>
      </c>
      <c r="J1536" s="120">
        <v>4542</v>
      </c>
      <c r="K1536" s="97" t="str">
        <f t="shared" si="527"/>
        <v>2418611042</v>
      </c>
      <c r="L1536" s="65">
        <f t="shared" ref="L1536" si="530">IF(J1536-H1536&gt;0,J1536-H1536,0)</f>
        <v>126</v>
      </c>
    </row>
    <row r="1537" spans="2:12" ht="14.25" customHeight="1" x14ac:dyDescent="0.15">
      <c r="B1537" s="124" t="s">
        <v>457</v>
      </c>
      <c r="C1537" s="123" t="s">
        <v>685</v>
      </c>
      <c r="D1537" s="123">
        <v>1</v>
      </c>
      <c r="E1537" s="125">
        <v>371</v>
      </c>
      <c r="F1537" s="60" t="s">
        <v>628</v>
      </c>
      <c r="G1537" s="95">
        <f t="shared" si="524"/>
        <v>10.72</v>
      </c>
      <c r="H1537" s="92">
        <f t="shared" si="522"/>
        <v>3977</v>
      </c>
      <c r="I1537" s="58">
        <v>2</v>
      </c>
      <c r="J1537" s="98" t="s">
        <v>640</v>
      </c>
      <c r="K1537" s="97" t="str">
        <f t="shared" si="527"/>
        <v>2418631042</v>
      </c>
      <c r="L1537" s="65">
        <f t="shared" ref="L1537" si="531">L1536</f>
        <v>126</v>
      </c>
    </row>
    <row r="1538" spans="2:12" ht="14.25" customHeight="1" x14ac:dyDescent="0.15">
      <c r="B1538" s="124" t="s">
        <v>659</v>
      </c>
      <c r="C1538" s="88" t="s">
        <v>686</v>
      </c>
      <c r="D1538" s="88">
        <v>6</v>
      </c>
      <c r="E1538" s="125">
        <v>1107</v>
      </c>
      <c r="F1538" s="60" t="s">
        <v>628</v>
      </c>
      <c r="G1538" s="95">
        <f t="shared" si="524"/>
        <v>10.72</v>
      </c>
      <c r="H1538" s="92">
        <f t="shared" si="522"/>
        <v>11867</v>
      </c>
      <c r="I1538" s="58">
        <v>2</v>
      </c>
      <c r="J1538" s="120">
        <v>14537</v>
      </c>
      <c r="K1538" s="97" t="str">
        <f t="shared" si="527"/>
        <v>2419506042</v>
      </c>
      <c r="L1538" s="65">
        <f t="shared" ref="L1538" si="532">IF(J1538-H1538&gt;0,J1538-H1538,0)</f>
        <v>2670</v>
      </c>
    </row>
    <row r="1539" spans="2:12" ht="14.25" customHeight="1" x14ac:dyDescent="0.15">
      <c r="B1539" s="124" t="s">
        <v>660</v>
      </c>
      <c r="C1539" s="88" t="s">
        <v>687</v>
      </c>
      <c r="D1539" s="88">
        <v>6</v>
      </c>
      <c r="E1539" s="125">
        <v>996</v>
      </c>
      <c r="F1539" s="60" t="s">
        <v>628</v>
      </c>
      <c r="G1539" s="95">
        <f t="shared" si="524"/>
        <v>10.72</v>
      </c>
      <c r="H1539" s="92">
        <f t="shared" si="522"/>
        <v>10677</v>
      </c>
      <c r="I1539" s="58">
        <v>2</v>
      </c>
      <c r="J1539" s="98" t="s">
        <v>640</v>
      </c>
      <c r="K1539" s="97" t="str">
        <f t="shared" si="527"/>
        <v>2419516042</v>
      </c>
      <c r="L1539" s="65">
        <f t="shared" ref="L1539" si="533">L1538</f>
        <v>2670</v>
      </c>
    </row>
    <row r="1540" spans="2:12" ht="14.25" customHeight="1" x14ac:dyDescent="0.15">
      <c r="B1540" s="124" t="s">
        <v>661</v>
      </c>
      <c r="C1540" s="88" t="s">
        <v>688</v>
      </c>
      <c r="D1540" s="88">
        <v>5</v>
      </c>
      <c r="E1540" s="125">
        <v>977</v>
      </c>
      <c r="F1540" s="60" t="s">
        <v>628</v>
      </c>
      <c r="G1540" s="95">
        <f t="shared" si="524"/>
        <v>10.72</v>
      </c>
      <c r="H1540" s="92">
        <f t="shared" si="522"/>
        <v>10473</v>
      </c>
      <c r="I1540" s="58">
        <v>2</v>
      </c>
      <c r="J1540" s="120">
        <v>12763</v>
      </c>
      <c r="K1540" s="97" t="str">
        <f t="shared" si="527"/>
        <v>2419525042</v>
      </c>
      <c r="L1540" s="65">
        <f t="shared" ref="L1540" si="534">IF(J1540-H1540&gt;0,J1540-H1540,0)</f>
        <v>2290</v>
      </c>
    </row>
    <row r="1541" spans="2:12" ht="14.25" customHeight="1" x14ac:dyDescent="0.15">
      <c r="B1541" s="124" t="s">
        <v>662</v>
      </c>
      <c r="C1541" s="88" t="s">
        <v>689</v>
      </c>
      <c r="D1541" s="88">
        <v>5</v>
      </c>
      <c r="E1541" s="125">
        <v>879</v>
      </c>
      <c r="F1541" s="60" t="s">
        <v>628</v>
      </c>
      <c r="G1541" s="95">
        <f t="shared" si="524"/>
        <v>10.72</v>
      </c>
      <c r="H1541" s="92">
        <f t="shared" si="522"/>
        <v>9422</v>
      </c>
      <c r="I1541" s="58">
        <v>2</v>
      </c>
      <c r="J1541" s="98" t="s">
        <v>640</v>
      </c>
      <c r="K1541" s="97" t="str">
        <f t="shared" si="527"/>
        <v>2419535042</v>
      </c>
      <c r="L1541" s="65">
        <f t="shared" ref="L1541" si="535">L1540</f>
        <v>2290</v>
      </c>
    </row>
    <row r="1542" spans="2:12" ht="14.25" customHeight="1" x14ac:dyDescent="0.15">
      <c r="B1542" s="124" t="s">
        <v>663</v>
      </c>
      <c r="C1542" s="88" t="s">
        <v>690</v>
      </c>
      <c r="D1542" s="88">
        <v>4</v>
      </c>
      <c r="E1542" s="125">
        <v>846</v>
      </c>
      <c r="F1542" s="60" t="s">
        <v>628</v>
      </c>
      <c r="G1542" s="95">
        <f t="shared" si="524"/>
        <v>10.72</v>
      </c>
      <c r="H1542" s="92">
        <f t="shared" si="522"/>
        <v>9069</v>
      </c>
      <c r="I1542" s="58">
        <v>2</v>
      </c>
      <c r="J1542" s="120">
        <v>10976</v>
      </c>
      <c r="K1542" s="97" t="str">
        <f t="shared" si="527"/>
        <v>2419544042</v>
      </c>
      <c r="L1542" s="65">
        <f t="shared" ref="L1542" si="536">IF(J1542-H1542&gt;0,J1542-H1542,0)</f>
        <v>1907</v>
      </c>
    </row>
    <row r="1543" spans="2:12" ht="14.25" customHeight="1" x14ac:dyDescent="0.15">
      <c r="B1543" s="124" t="s">
        <v>664</v>
      </c>
      <c r="C1543" s="88" t="s">
        <v>691</v>
      </c>
      <c r="D1543" s="88">
        <v>4</v>
      </c>
      <c r="E1543" s="125">
        <v>761</v>
      </c>
      <c r="F1543" s="60" t="s">
        <v>628</v>
      </c>
      <c r="G1543" s="95">
        <f t="shared" si="524"/>
        <v>10.72</v>
      </c>
      <c r="H1543" s="92">
        <f t="shared" si="522"/>
        <v>8157</v>
      </c>
      <c r="I1543" s="58">
        <v>2</v>
      </c>
      <c r="J1543" s="98" t="s">
        <v>640</v>
      </c>
      <c r="K1543" s="97" t="str">
        <f t="shared" si="527"/>
        <v>2419554042</v>
      </c>
      <c r="L1543" s="65">
        <f t="shared" ref="L1543" si="537">L1542</f>
        <v>1907</v>
      </c>
    </row>
    <row r="1544" spans="2:12" ht="14.25" customHeight="1" x14ac:dyDescent="0.15">
      <c r="B1544" s="124" t="s">
        <v>665</v>
      </c>
      <c r="C1544" s="88" t="s">
        <v>692</v>
      </c>
      <c r="D1544" s="88">
        <v>3</v>
      </c>
      <c r="E1544" s="125">
        <v>784</v>
      </c>
      <c r="F1544" s="60" t="s">
        <v>628</v>
      </c>
      <c r="G1544" s="95">
        <f t="shared" si="524"/>
        <v>10.72</v>
      </c>
      <c r="H1544" s="92">
        <f t="shared" si="522"/>
        <v>8404</v>
      </c>
      <c r="I1544" s="58">
        <v>2</v>
      </c>
      <c r="J1544" s="120">
        <v>10138</v>
      </c>
      <c r="K1544" s="97" t="str">
        <f t="shared" si="527"/>
        <v>2419563042</v>
      </c>
      <c r="L1544" s="65">
        <f t="shared" ref="L1544" si="538">IF(J1544-H1544&gt;0,J1544-H1544,0)</f>
        <v>1734</v>
      </c>
    </row>
    <row r="1545" spans="2:12" ht="14.25" customHeight="1" x14ac:dyDescent="0.15">
      <c r="B1545" s="124" t="s">
        <v>666</v>
      </c>
      <c r="C1545" s="88" t="s">
        <v>693</v>
      </c>
      <c r="D1545" s="88">
        <v>3</v>
      </c>
      <c r="E1545" s="125">
        <v>706</v>
      </c>
      <c r="F1545" s="60" t="s">
        <v>628</v>
      </c>
      <c r="G1545" s="95">
        <f t="shared" si="524"/>
        <v>10.72</v>
      </c>
      <c r="H1545" s="92">
        <f t="shared" si="522"/>
        <v>7568</v>
      </c>
      <c r="I1545" s="58">
        <v>2</v>
      </c>
      <c r="J1545" s="98" t="s">
        <v>640</v>
      </c>
      <c r="K1545" s="97" t="str">
        <f t="shared" si="527"/>
        <v>2419573042</v>
      </c>
      <c r="L1545" s="65">
        <f t="shared" ref="L1545" si="539">L1544</f>
        <v>1734</v>
      </c>
    </row>
    <row r="1546" spans="2:12" ht="14.25" customHeight="1" x14ac:dyDescent="0.15">
      <c r="B1546" s="124" t="s">
        <v>667</v>
      </c>
      <c r="C1546" s="88" t="s">
        <v>694</v>
      </c>
      <c r="D1546" s="88">
        <v>2</v>
      </c>
      <c r="E1546" s="125">
        <v>715</v>
      </c>
      <c r="F1546" s="60" t="s">
        <v>628</v>
      </c>
      <c r="G1546" s="95">
        <f t="shared" si="524"/>
        <v>10.72</v>
      </c>
      <c r="H1546" s="92">
        <f t="shared" si="522"/>
        <v>7664</v>
      </c>
      <c r="I1546" s="58">
        <v>2</v>
      </c>
      <c r="J1546" s="120">
        <v>9200</v>
      </c>
      <c r="K1546" s="97" t="str">
        <f t="shared" si="527"/>
        <v>2419582042</v>
      </c>
      <c r="L1546" s="65">
        <f t="shared" ref="L1546" si="540">IF(J1546-H1546&gt;0,J1546-H1546,0)</f>
        <v>1536</v>
      </c>
    </row>
    <row r="1547" spans="2:12" ht="14.25" customHeight="1" x14ac:dyDescent="0.15">
      <c r="B1547" s="124" t="s">
        <v>668</v>
      </c>
      <c r="C1547" s="88" t="s">
        <v>695</v>
      </c>
      <c r="D1547" s="88">
        <v>2</v>
      </c>
      <c r="E1547" s="125">
        <v>644</v>
      </c>
      <c r="F1547" s="60" t="s">
        <v>628</v>
      </c>
      <c r="G1547" s="95">
        <f t="shared" si="524"/>
        <v>10.72</v>
      </c>
      <c r="H1547" s="92">
        <f t="shared" si="522"/>
        <v>6903</v>
      </c>
      <c r="I1547" s="58">
        <v>2</v>
      </c>
      <c r="J1547" s="98" t="s">
        <v>640</v>
      </c>
      <c r="K1547" s="97" t="str">
        <f t="shared" si="527"/>
        <v>2419592042</v>
      </c>
      <c r="L1547" s="65">
        <f t="shared" ref="L1547" si="541">L1546</f>
        <v>1536</v>
      </c>
    </row>
    <row r="1548" spans="2:12" ht="14.25" customHeight="1" x14ac:dyDescent="0.15">
      <c r="B1548" s="124" t="s">
        <v>667</v>
      </c>
      <c r="C1548" s="88" t="s">
        <v>696</v>
      </c>
      <c r="D1548" s="88">
        <v>1</v>
      </c>
      <c r="E1548" s="125">
        <v>715</v>
      </c>
      <c r="F1548" s="60" t="s">
        <v>628</v>
      </c>
      <c r="G1548" s="95">
        <f t="shared" si="524"/>
        <v>10.72</v>
      </c>
      <c r="H1548" s="92">
        <f t="shared" si="522"/>
        <v>7664</v>
      </c>
      <c r="I1548" s="58">
        <v>2</v>
      </c>
      <c r="J1548" s="120">
        <v>7790</v>
      </c>
      <c r="K1548" s="97" t="str">
        <f t="shared" si="527"/>
        <v>2419581042</v>
      </c>
      <c r="L1548" s="65">
        <f t="shared" ref="L1548" si="542">IF(J1548-H1548&gt;0,J1548-H1548,0)</f>
        <v>126</v>
      </c>
    </row>
    <row r="1549" spans="2:12" ht="14.25" customHeight="1" x14ac:dyDescent="0.15">
      <c r="B1549" s="124" t="s">
        <v>668</v>
      </c>
      <c r="C1549" s="88" t="s">
        <v>697</v>
      </c>
      <c r="D1549" s="88">
        <v>1</v>
      </c>
      <c r="E1549" s="125">
        <v>644</v>
      </c>
      <c r="F1549" s="60" t="s">
        <v>628</v>
      </c>
      <c r="G1549" s="95">
        <f t="shared" si="524"/>
        <v>10.72</v>
      </c>
      <c r="H1549" s="92">
        <f t="shared" si="522"/>
        <v>6903</v>
      </c>
      <c r="I1549" s="58">
        <v>2</v>
      </c>
      <c r="J1549" s="98" t="s">
        <v>640</v>
      </c>
      <c r="K1549" s="97" t="str">
        <f t="shared" si="527"/>
        <v>2419591042</v>
      </c>
      <c r="L1549" s="65">
        <f t="shared" ref="L1549" si="543">L1548</f>
        <v>126</v>
      </c>
    </row>
    <row r="1550" spans="2:12" ht="14.25" customHeight="1" x14ac:dyDescent="0.15">
      <c r="B1550" s="124" t="s">
        <v>669</v>
      </c>
      <c r="C1550" s="88" t="s">
        <v>698</v>
      </c>
      <c r="D1550" s="88">
        <v>3</v>
      </c>
      <c r="E1550" s="125">
        <v>977</v>
      </c>
      <c r="F1550" s="60" t="s">
        <v>628</v>
      </c>
      <c r="G1550" s="95">
        <f t="shared" si="524"/>
        <v>10.72</v>
      </c>
      <c r="H1550" s="92">
        <f t="shared" si="522"/>
        <v>10473</v>
      </c>
      <c r="I1550" s="58">
        <v>2</v>
      </c>
      <c r="J1550" s="120">
        <v>12763</v>
      </c>
      <c r="K1550" s="97" t="str">
        <f t="shared" si="527"/>
        <v>2419603042</v>
      </c>
      <c r="L1550" s="65">
        <f t="shared" ref="L1550" si="544">IF(J1550-H1550&gt;0,J1550-H1550,0)</f>
        <v>2290</v>
      </c>
    </row>
    <row r="1551" spans="2:12" ht="14.25" customHeight="1" x14ac:dyDescent="0.15">
      <c r="B1551" s="124" t="s">
        <v>670</v>
      </c>
      <c r="C1551" s="88" t="s">
        <v>699</v>
      </c>
      <c r="D1551" s="88">
        <v>3</v>
      </c>
      <c r="E1551" s="125">
        <v>879</v>
      </c>
      <c r="F1551" s="60" t="s">
        <v>628</v>
      </c>
      <c r="G1551" s="95">
        <f t="shared" si="524"/>
        <v>10.72</v>
      </c>
      <c r="H1551" s="92">
        <f t="shared" si="522"/>
        <v>9422</v>
      </c>
      <c r="I1551" s="58">
        <v>2</v>
      </c>
      <c r="J1551" s="98" t="s">
        <v>640</v>
      </c>
      <c r="K1551" s="97" t="str">
        <f t="shared" si="527"/>
        <v>2419613042</v>
      </c>
      <c r="L1551" s="65">
        <f t="shared" ref="L1551" si="545">L1550</f>
        <v>2290</v>
      </c>
    </row>
    <row r="1552" spans="2:12" ht="14.25" customHeight="1" x14ac:dyDescent="0.15">
      <c r="B1552" s="124" t="s">
        <v>671</v>
      </c>
      <c r="C1552" s="88" t="s">
        <v>700</v>
      </c>
      <c r="D1552" s="88">
        <v>2</v>
      </c>
      <c r="E1552" s="125">
        <v>816</v>
      </c>
      <c r="F1552" s="60" t="s">
        <v>628</v>
      </c>
      <c r="G1552" s="95">
        <f t="shared" si="524"/>
        <v>10.72</v>
      </c>
      <c r="H1552" s="92">
        <f t="shared" si="522"/>
        <v>8747</v>
      </c>
      <c r="I1552" s="58">
        <v>2</v>
      </c>
      <c r="J1552" s="120">
        <v>10138</v>
      </c>
      <c r="K1552" s="97" t="str">
        <f t="shared" si="527"/>
        <v>2419622042</v>
      </c>
      <c r="L1552" s="65">
        <f t="shared" ref="L1552" si="546">IF(J1552-H1552&gt;0,J1552-H1552,0)</f>
        <v>1391</v>
      </c>
    </row>
    <row r="1553" spans="2:12" ht="14.25" customHeight="1" x14ac:dyDescent="0.15">
      <c r="B1553" s="124" t="s">
        <v>672</v>
      </c>
      <c r="C1553" s="88" t="s">
        <v>701</v>
      </c>
      <c r="D1553" s="88">
        <v>2</v>
      </c>
      <c r="E1553" s="125">
        <v>734</v>
      </c>
      <c r="F1553" s="60" t="s">
        <v>628</v>
      </c>
      <c r="G1553" s="95">
        <f t="shared" si="524"/>
        <v>10.72</v>
      </c>
      <c r="H1553" s="92">
        <f t="shared" si="522"/>
        <v>7868</v>
      </c>
      <c r="I1553" s="58">
        <v>2</v>
      </c>
      <c r="J1553" s="98" t="s">
        <v>640</v>
      </c>
      <c r="K1553" s="97" t="str">
        <f t="shared" si="527"/>
        <v>2419632042</v>
      </c>
      <c r="L1553" s="65">
        <f t="shared" ref="L1553" si="547">L1552</f>
        <v>1391</v>
      </c>
    </row>
    <row r="1554" spans="2:12" ht="14.25" customHeight="1" x14ac:dyDescent="0.15">
      <c r="B1554" s="124" t="s">
        <v>673</v>
      </c>
      <c r="C1554" s="88" t="s">
        <v>702</v>
      </c>
      <c r="D1554" s="88">
        <v>1</v>
      </c>
      <c r="E1554" s="125">
        <v>714</v>
      </c>
      <c r="F1554" s="60" t="s">
        <v>628</v>
      </c>
      <c r="G1554" s="95">
        <f t="shared" si="524"/>
        <v>10.72</v>
      </c>
      <c r="H1554" s="92">
        <f t="shared" si="522"/>
        <v>7654</v>
      </c>
      <c r="I1554" s="58">
        <v>2</v>
      </c>
      <c r="J1554" s="120">
        <v>7780</v>
      </c>
      <c r="K1554" s="97" t="str">
        <f t="shared" si="527"/>
        <v>2419641042</v>
      </c>
      <c r="L1554" s="65">
        <f t="shared" ref="L1554" si="548">IF(J1554-H1554&gt;0,J1554-H1554,0)</f>
        <v>126</v>
      </c>
    </row>
    <row r="1555" spans="2:12" ht="14.25" customHeight="1" x14ac:dyDescent="0.15">
      <c r="B1555" s="124" t="s">
        <v>674</v>
      </c>
      <c r="C1555" s="88" t="s">
        <v>703</v>
      </c>
      <c r="D1555" s="88">
        <v>1</v>
      </c>
      <c r="E1555" s="125">
        <v>643</v>
      </c>
      <c r="F1555" s="60" t="s">
        <v>628</v>
      </c>
      <c r="G1555" s="95">
        <f t="shared" si="524"/>
        <v>10.72</v>
      </c>
      <c r="H1555" s="92">
        <f t="shared" si="522"/>
        <v>6892</v>
      </c>
      <c r="I1555" s="58">
        <v>2</v>
      </c>
      <c r="J1555" s="98" t="s">
        <v>640</v>
      </c>
      <c r="K1555" s="97" t="str">
        <f>B1555&amp;D1555&amp;F1555&amp;I1555</f>
        <v>2419651042</v>
      </c>
      <c r="L1555" s="65">
        <f t="shared" ref="L1555" si="549">L1554</f>
        <v>126</v>
      </c>
    </row>
    <row r="1556" spans="2:12" ht="14.25" customHeight="1" x14ac:dyDescent="0.15">
      <c r="B1556" s="124" t="s">
        <v>81</v>
      </c>
      <c r="C1556" s="123" t="s">
        <v>220</v>
      </c>
      <c r="D1556" s="123">
        <v>6</v>
      </c>
      <c r="E1556" s="125">
        <v>646</v>
      </c>
      <c r="F1556" s="60" t="s">
        <v>628</v>
      </c>
      <c r="G1556" s="95">
        <f t="shared" si="524"/>
        <v>10.72</v>
      </c>
      <c r="H1556" s="92">
        <f t="shared" si="522"/>
        <v>6925</v>
      </c>
      <c r="I1556" s="58">
        <v>2</v>
      </c>
      <c r="J1556" s="98" t="s">
        <v>640</v>
      </c>
      <c r="K1556" s="97" t="str">
        <f t="shared" ref="K1556:K1619" si="550">B1556&amp;D1556&amp;F1556&amp;I1556</f>
        <v>2481116042</v>
      </c>
      <c r="L1556" s="65">
        <f>L1466</f>
        <v>2670</v>
      </c>
    </row>
    <row r="1557" spans="2:12" ht="14.25" customHeight="1" x14ac:dyDescent="0.15">
      <c r="B1557" s="124" t="s">
        <v>458</v>
      </c>
      <c r="C1557" s="123" t="s">
        <v>221</v>
      </c>
      <c r="D1557" s="123">
        <v>6</v>
      </c>
      <c r="E1557" s="125">
        <v>581</v>
      </c>
      <c r="F1557" s="60" t="s">
        <v>628</v>
      </c>
      <c r="G1557" s="95">
        <f t="shared" si="524"/>
        <v>10.72</v>
      </c>
      <c r="H1557" s="92">
        <f t="shared" si="522"/>
        <v>6228</v>
      </c>
      <c r="I1557" s="58">
        <v>2</v>
      </c>
      <c r="J1557" s="98" t="s">
        <v>640</v>
      </c>
      <c r="K1557" s="97" t="str">
        <f t="shared" si="550"/>
        <v>2481526042</v>
      </c>
      <c r="L1557" s="65">
        <f t="shared" ref="L1557:L1620" si="551">L1467</f>
        <v>2670</v>
      </c>
    </row>
    <row r="1558" spans="2:12" ht="14.25" customHeight="1" x14ac:dyDescent="0.15">
      <c r="B1558" s="124" t="s">
        <v>82</v>
      </c>
      <c r="C1558" s="123" t="s">
        <v>222</v>
      </c>
      <c r="D1558" s="123">
        <v>5</v>
      </c>
      <c r="E1558" s="125">
        <v>549</v>
      </c>
      <c r="F1558" s="60" t="s">
        <v>628</v>
      </c>
      <c r="G1558" s="95">
        <f t="shared" si="524"/>
        <v>10.72</v>
      </c>
      <c r="H1558" s="92">
        <f t="shared" si="522"/>
        <v>5885</v>
      </c>
      <c r="I1558" s="58">
        <v>2</v>
      </c>
      <c r="J1558" s="98" t="s">
        <v>640</v>
      </c>
      <c r="K1558" s="97" t="str">
        <f t="shared" si="550"/>
        <v>2481125042</v>
      </c>
      <c r="L1558" s="65">
        <f t="shared" si="551"/>
        <v>2290</v>
      </c>
    </row>
    <row r="1559" spans="2:12" ht="14.25" customHeight="1" x14ac:dyDescent="0.15">
      <c r="B1559" s="124" t="s">
        <v>459</v>
      </c>
      <c r="C1559" s="123" t="s">
        <v>223</v>
      </c>
      <c r="D1559" s="123">
        <v>5</v>
      </c>
      <c r="E1559" s="125">
        <v>494</v>
      </c>
      <c r="F1559" s="60" t="s">
        <v>628</v>
      </c>
      <c r="G1559" s="95">
        <f t="shared" si="524"/>
        <v>10.72</v>
      </c>
      <c r="H1559" s="92">
        <f t="shared" si="522"/>
        <v>5295</v>
      </c>
      <c r="I1559" s="58">
        <v>2</v>
      </c>
      <c r="J1559" s="98" t="s">
        <v>640</v>
      </c>
      <c r="K1559" s="97" t="str">
        <f t="shared" si="550"/>
        <v>2481555042</v>
      </c>
      <c r="L1559" s="65">
        <f t="shared" si="551"/>
        <v>2290</v>
      </c>
    </row>
    <row r="1560" spans="2:12" ht="14.25" customHeight="1" x14ac:dyDescent="0.15">
      <c r="B1560" s="124" t="s">
        <v>83</v>
      </c>
      <c r="C1560" s="123" t="s">
        <v>224</v>
      </c>
      <c r="D1560" s="123">
        <v>4</v>
      </c>
      <c r="E1560" s="125">
        <v>454</v>
      </c>
      <c r="F1560" s="60" t="s">
        <v>628</v>
      </c>
      <c r="G1560" s="95">
        <f t="shared" si="524"/>
        <v>10.72</v>
      </c>
      <c r="H1560" s="92">
        <f t="shared" si="522"/>
        <v>4866</v>
      </c>
      <c r="I1560" s="58">
        <v>2</v>
      </c>
      <c r="J1560" s="98" t="s">
        <v>640</v>
      </c>
      <c r="K1560" s="97" t="str">
        <f t="shared" si="550"/>
        <v>2481134042</v>
      </c>
      <c r="L1560" s="65">
        <f t="shared" si="551"/>
        <v>1907</v>
      </c>
    </row>
    <row r="1561" spans="2:12" ht="14.25" customHeight="1" x14ac:dyDescent="0.15">
      <c r="B1561" s="124" t="s">
        <v>460</v>
      </c>
      <c r="C1561" s="123" t="s">
        <v>225</v>
      </c>
      <c r="D1561" s="123">
        <v>4</v>
      </c>
      <c r="E1561" s="125">
        <v>409</v>
      </c>
      <c r="F1561" s="60" t="s">
        <v>628</v>
      </c>
      <c r="G1561" s="95">
        <f t="shared" si="524"/>
        <v>10.72</v>
      </c>
      <c r="H1561" s="92">
        <f t="shared" si="522"/>
        <v>4384</v>
      </c>
      <c r="I1561" s="58">
        <v>2</v>
      </c>
      <c r="J1561" s="98" t="s">
        <v>640</v>
      </c>
      <c r="K1561" s="97" t="str">
        <f t="shared" si="550"/>
        <v>2481584042</v>
      </c>
      <c r="L1561" s="65">
        <f t="shared" si="551"/>
        <v>1907</v>
      </c>
    </row>
    <row r="1562" spans="2:12" ht="14.25" customHeight="1" x14ac:dyDescent="0.15">
      <c r="B1562" s="124" t="s">
        <v>84</v>
      </c>
      <c r="C1562" s="123" t="s">
        <v>226</v>
      </c>
      <c r="D1562" s="123">
        <v>3</v>
      </c>
      <c r="E1562" s="125">
        <v>408</v>
      </c>
      <c r="F1562" s="60" t="s">
        <v>628</v>
      </c>
      <c r="G1562" s="95">
        <f t="shared" si="524"/>
        <v>10.72</v>
      </c>
      <c r="H1562" s="92">
        <f t="shared" si="522"/>
        <v>4373</v>
      </c>
      <c r="I1562" s="58">
        <v>2</v>
      </c>
      <c r="J1562" s="98" t="s">
        <v>640</v>
      </c>
      <c r="K1562" s="97" t="str">
        <f t="shared" si="550"/>
        <v>2481143042</v>
      </c>
      <c r="L1562" s="65">
        <f t="shared" si="551"/>
        <v>1734</v>
      </c>
    </row>
    <row r="1563" spans="2:12" ht="14.25" customHeight="1" x14ac:dyDescent="0.15">
      <c r="B1563" s="124" t="s">
        <v>461</v>
      </c>
      <c r="C1563" s="123" t="s">
        <v>227</v>
      </c>
      <c r="D1563" s="123">
        <v>3</v>
      </c>
      <c r="E1563" s="125">
        <v>367</v>
      </c>
      <c r="F1563" s="60" t="s">
        <v>628</v>
      </c>
      <c r="G1563" s="95">
        <f t="shared" si="524"/>
        <v>10.72</v>
      </c>
      <c r="H1563" s="92">
        <f t="shared" si="522"/>
        <v>3934</v>
      </c>
      <c r="I1563" s="58">
        <v>2</v>
      </c>
      <c r="J1563" s="98" t="s">
        <v>640</v>
      </c>
      <c r="K1563" s="97" t="str">
        <f t="shared" si="550"/>
        <v>2481613042</v>
      </c>
      <c r="L1563" s="65">
        <f t="shared" si="551"/>
        <v>1734</v>
      </c>
    </row>
    <row r="1564" spans="2:12" ht="14.25" customHeight="1" x14ac:dyDescent="0.15">
      <c r="B1564" s="124" t="s">
        <v>85</v>
      </c>
      <c r="C1564" s="123" t="s">
        <v>228</v>
      </c>
      <c r="D1564" s="123">
        <v>2</v>
      </c>
      <c r="E1564" s="125">
        <v>356</v>
      </c>
      <c r="F1564" s="60" t="s">
        <v>628</v>
      </c>
      <c r="G1564" s="95">
        <f t="shared" si="524"/>
        <v>10.72</v>
      </c>
      <c r="H1564" s="92">
        <f t="shared" si="522"/>
        <v>3816</v>
      </c>
      <c r="I1564" s="58">
        <v>2</v>
      </c>
      <c r="J1564" s="98" t="s">
        <v>640</v>
      </c>
      <c r="K1564" s="97" t="str">
        <f t="shared" si="550"/>
        <v>2481152042</v>
      </c>
      <c r="L1564" s="65">
        <f t="shared" si="551"/>
        <v>1536</v>
      </c>
    </row>
    <row r="1565" spans="2:12" ht="14.25" customHeight="1" x14ac:dyDescent="0.15">
      <c r="B1565" s="124" t="s">
        <v>462</v>
      </c>
      <c r="C1565" s="123" t="s">
        <v>229</v>
      </c>
      <c r="D1565" s="123">
        <v>2</v>
      </c>
      <c r="E1565" s="125">
        <v>320</v>
      </c>
      <c r="F1565" s="60" t="s">
        <v>628</v>
      </c>
      <c r="G1565" s="95">
        <f t="shared" si="524"/>
        <v>10.72</v>
      </c>
      <c r="H1565" s="92">
        <f t="shared" si="522"/>
        <v>3430</v>
      </c>
      <c r="I1565" s="58">
        <v>2</v>
      </c>
      <c r="J1565" s="98" t="s">
        <v>640</v>
      </c>
      <c r="K1565" s="97" t="str">
        <f t="shared" si="550"/>
        <v>2481642042</v>
      </c>
      <c r="L1565" s="65">
        <f t="shared" si="551"/>
        <v>1536</v>
      </c>
    </row>
    <row r="1566" spans="2:12" ht="14.25" customHeight="1" x14ac:dyDescent="0.15">
      <c r="B1566" s="124" t="s">
        <v>85</v>
      </c>
      <c r="C1566" s="123" t="s">
        <v>827</v>
      </c>
      <c r="D1566" s="123">
        <v>1</v>
      </c>
      <c r="E1566" s="125">
        <v>356</v>
      </c>
      <c r="F1566" s="60" t="s">
        <v>628</v>
      </c>
      <c r="G1566" s="95">
        <f t="shared" si="524"/>
        <v>10.72</v>
      </c>
      <c r="H1566" s="92">
        <f t="shared" si="522"/>
        <v>3816</v>
      </c>
      <c r="I1566" s="58">
        <v>2</v>
      </c>
      <c r="J1566" s="98" t="s">
        <v>640</v>
      </c>
      <c r="K1566" s="97" t="str">
        <f t="shared" si="550"/>
        <v>2481151042</v>
      </c>
      <c r="L1566" s="65">
        <f t="shared" si="551"/>
        <v>126</v>
      </c>
    </row>
    <row r="1567" spans="2:12" ht="14.25" customHeight="1" x14ac:dyDescent="0.15">
      <c r="B1567" s="124" t="s">
        <v>462</v>
      </c>
      <c r="C1567" s="123" t="s">
        <v>828</v>
      </c>
      <c r="D1567" s="123">
        <v>1</v>
      </c>
      <c r="E1567" s="125">
        <v>320</v>
      </c>
      <c r="F1567" s="60" t="s">
        <v>628</v>
      </c>
      <c r="G1567" s="95">
        <f t="shared" si="524"/>
        <v>10.72</v>
      </c>
      <c r="H1567" s="92">
        <f t="shared" si="522"/>
        <v>3430</v>
      </c>
      <c r="I1567" s="58">
        <v>2</v>
      </c>
      <c r="J1567" s="98" t="s">
        <v>640</v>
      </c>
      <c r="K1567" s="97" t="str">
        <f t="shared" si="550"/>
        <v>2481641042</v>
      </c>
      <c r="L1567" s="65">
        <f t="shared" si="551"/>
        <v>126</v>
      </c>
    </row>
    <row r="1568" spans="2:12" ht="14.25" customHeight="1" x14ac:dyDescent="0.15">
      <c r="B1568" s="124" t="s">
        <v>86</v>
      </c>
      <c r="C1568" s="123" t="s">
        <v>230</v>
      </c>
      <c r="D1568" s="123">
        <v>6</v>
      </c>
      <c r="E1568" s="125">
        <v>421</v>
      </c>
      <c r="F1568" s="60" t="s">
        <v>628</v>
      </c>
      <c r="G1568" s="95">
        <f t="shared" si="524"/>
        <v>10.72</v>
      </c>
      <c r="H1568" s="92">
        <f t="shared" si="522"/>
        <v>4513</v>
      </c>
      <c r="I1568" s="58">
        <v>2</v>
      </c>
      <c r="J1568" s="98" t="s">
        <v>640</v>
      </c>
      <c r="K1568" s="97" t="str">
        <f t="shared" si="550"/>
        <v>2481316042</v>
      </c>
      <c r="L1568" s="65">
        <f t="shared" si="551"/>
        <v>1970</v>
      </c>
    </row>
    <row r="1569" spans="2:12" ht="14.25" customHeight="1" x14ac:dyDescent="0.15">
      <c r="B1569" s="124" t="s">
        <v>463</v>
      </c>
      <c r="C1569" s="123" t="s">
        <v>231</v>
      </c>
      <c r="D1569" s="123">
        <v>6</v>
      </c>
      <c r="E1569" s="125">
        <v>379</v>
      </c>
      <c r="F1569" s="60" t="s">
        <v>628</v>
      </c>
      <c r="G1569" s="95">
        <f t="shared" si="524"/>
        <v>10.72</v>
      </c>
      <c r="H1569" s="92">
        <f t="shared" si="522"/>
        <v>4062</v>
      </c>
      <c r="I1569" s="58">
        <v>2</v>
      </c>
      <c r="J1569" s="98" t="s">
        <v>640</v>
      </c>
      <c r="K1569" s="97" t="str">
        <f t="shared" si="550"/>
        <v>2481676042</v>
      </c>
      <c r="L1569" s="65">
        <f t="shared" si="551"/>
        <v>1970</v>
      </c>
    </row>
    <row r="1570" spans="2:12" ht="14.25" customHeight="1" x14ac:dyDescent="0.15">
      <c r="B1570" s="124" t="s">
        <v>87</v>
      </c>
      <c r="C1570" s="123" t="s">
        <v>232</v>
      </c>
      <c r="D1570" s="123">
        <v>5</v>
      </c>
      <c r="E1570" s="125">
        <v>369</v>
      </c>
      <c r="F1570" s="60" t="s">
        <v>628</v>
      </c>
      <c r="G1570" s="95">
        <f t="shared" si="524"/>
        <v>10.72</v>
      </c>
      <c r="H1570" s="92">
        <f t="shared" si="522"/>
        <v>3955</v>
      </c>
      <c r="I1570" s="58">
        <v>2</v>
      </c>
      <c r="J1570" s="98" t="s">
        <v>640</v>
      </c>
      <c r="K1570" s="97" t="str">
        <f t="shared" si="550"/>
        <v>2481325042</v>
      </c>
      <c r="L1570" s="65">
        <f t="shared" si="551"/>
        <v>1523</v>
      </c>
    </row>
    <row r="1571" spans="2:12" ht="14.25" customHeight="1" x14ac:dyDescent="0.15">
      <c r="B1571" s="124" t="s">
        <v>464</v>
      </c>
      <c r="C1571" s="123" t="s">
        <v>233</v>
      </c>
      <c r="D1571" s="123">
        <v>5</v>
      </c>
      <c r="E1571" s="125">
        <v>332</v>
      </c>
      <c r="F1571" s="60" t="s">
        <v>628</v>
      </c>
      <c r="G1571" s="95">
        <f t="shared" si="524"/>
        <v>10.72</v>
      </c>
      <c r="H1571" s="92">
        <f t="shared" si="522"/>
        <v>3559</v>
      </c>
      <c r="I1571" s="58">
        <v>2</v>
      </c>
      <c r="J1571" s="98" t="s">
        <v>640</v>
      </c>
      <c r="K1571" s="97" t="str">
        <f t="shared" si="550"/>
        <v>2481705042</v>
      </c>
      <c r="L1571" s="65">
        <f t="shared" si="551"/>
        <v>1523</v>
      </c>
    </row>
    <row r="1572" spans="2:12" ht="14.25" customHeight="1" x14ac:dyDescent="0.15">
      <c r="B1572" s="124" t="s">
        <v>88</v>
      </c>
      <c r="C1572" s="123" t="s">
        <v>234</v>
      </c>
      <c r="D1572" s="123">
        <v>4</v>
      </c>
      <c r="E1572" s="125">
        <v>223</v>
      </c>
      <c r="F1572" s="60" t="s">
        <v>628</v>
      </c>
      <c r="G1572" s="95">
        <f t="shared" si="524"/>
        <v>10.72</v>
      </c>
      <c r="H1572" s="92">
        <f t="shared" si="522"/>
        <v>2390</v>
      </c>
      <c r="I1572" s="58">
        <v>2</v>
      </c>
      <c r="J1572" s="98" t="s">
        <v>640</v>
      </c>
      <c r="K1572" s="97" t="str">
        <f t="shared" si="550"/>
        <v>2481334042</v>
      </c>
      <c r="L1572" s="65">
        <f t="shared" si="551"/>
        <v>2534</v>
      </c>
    </row>
    <row r="1573" spans="2:12" ht="14.25" customHeight="1" x14ac:dyDescent="0.15">
      <c r="B1573" s="124" t="s">
        <v>465</v>
      </c>
      <c r="C1573" s="123" t="s">
        <v>235</v>
      </c>
      <c r="D1573" s="123">
        <v>4</v>
      </c>
      <c r="E1573" s="125">
        <v>201</v>
      </c>
      <c r="F1573" s="60" t="s">
        <v>628</v>
      </c>
      <c r="G1573" s="95">
        <f t="shared" si="524"/>
        <v>10.72</v>
      </c>
      <c r="H1573" s="92">
        <f t="shared" si="522"/>
        <v>2154</v>
      </c>
      <c r="I1573" s="58">
        <v>2</v>
      </c>
      <c r="J1573" s="98" t="s">
        <v>640</v>
      </c>
      <c r="K1573" s="97" t="str">
        <f t="shared" si="550"/>
        <v>2481734042</v>
      </c>
      <c r="L1573" s="65">
        <f t="shared" si="551"/>
        <v>2534</v>
      </c>
    </row>
    <row r="1574" spans="2:12" ht="14.25" customHeight="1" x14ac:dyDescent="0.15">
      <c r="B1574" s="124" t="s">
        <v>89</v>
      </c>
      <c r="C1574" s="123" t="s">
        <v>236</v>
      </c>
      <c r="D1574" s="123">
        <v>3</v>
      </c>
      <c r="E1574" s="125">
        <v>168</v>
      </c>
      <c r="F1574" s="60" t="s">
        <v>628</v>
      </c>
      <c r="G1574" s="95">
        <f t="shared" si="524"/>
        <v>10.72</v>
      </c>
      <c r="H1574" s="92">
        <f t="shared" si="522"/>
        <v>1800</v>
      </c>
      <c r="I1574" s="58">
        <v>2</v>
      </c>
      <c r="J1574" s="98" t="s">
        <v>640</v>
      </c>
      <c r="K1574" s="97" t="str">
        <f t="shared" si="550"/>
        <v>2481343042</v>
      </c>
      <c r="L1574" s="65">
        <f t="shared" si="551"/>
        <v>2779</v>
      </c>
    </row>
    <row r="1575" spans="2:12" ht="14.25" customHeight="1" x14ac:dyDescent="0.15">
      <c r="B1575" s="124" t="s">
        <v>466</v>
      </c>
      <c r="C1575" s="123" t="s">
        <v>237</v>
      </c>
      <c r="D1575" s="123">
        <v>3</v>
      </c>
      <c r="E1575" s="125">
        <v>151</v>
      </c>
      <c r="F1575" s="60" t="s">
        <v>628</v>
      </c>
      <c r="G1575" s="95">
        <f t="shared" si="524"/>
        <v>10.72</v>
      </c>
      <c r="H1575" s="92">
        <f t="shared" si="522"/>
        <v>1618</v>
      </c>
      <c r="I1575" s="58">
        <v>2</v>
      </c>
      <c r="J1575" s="98" t="s">
        <v>640</v>
      </c>
      <c r="K1575" s="97" t="str">
        <f t="shared" si="550"/>
        <v>2481763042</v>
      </c>
      <c r="L1575" s="65">
        <f t="shared" si="551"/>
        <v>2779</v>
      </c>
    </row>
    <row r="1576" spans="2:12" ht="14.25" customHeight="1" x14ac:dyDescent="0.15">
      <c r="B1576" s="124" t="s">
        <v>90</v>
      </c>
      <c r="C1576" s="123" t="s">
        <v>238</v>
      </c>
      <c r="D1576" s="123">
        <v>2</v>
      </c>
      <c r="E1576" s="125">
        <v>121</v>
      </c>
      <c r="F1576" s="60" t="s">
        <v>628</v>
      </c>
      <c r="G1576" s="95">
        <f t="shared" si="524"/>
        <v>10.72</v>
      </c>
      <c r="H1576" s="92">
        <f t="shared" si="522"/>
        <v>1297</v>
      </c>
      <c r="I1576" s="58">
        <v>2</v>
      </c>
      <c r="J1576" s="98" t="s">
        <v>640</v>
      </c>
      <c r="K1576" s="97" t="str">
        <f t="shared" si="550"/>
        <v>2481352042</v>
      </c>
      <c r="L1576" s="65">
        <f t="shared" si="551"/>
        <v>2846</v>
      </c>
    </row>
    <row r="1577" spans="2:12" ht="14.25" customHeight="1" x14ac:dyDescent="0.15">
      <c r="B1577" s="124" t="s">
        <v>467</v>
      </c>
      <c r="C1577" s="123" t="s">
        <v>239</v>
      </c>
      <c r="D1577" s="123">
        <v>2</v>
      </c>
      <c r="E1577" s="125">
        <v>109</v>
      </c>
      <c r="F1577" s="60" t="s">
        <v>628</v>
      </c>
      <c r="G1577" s="95">
        <f t="shared" si="524"/>
        <v>10.72</v>
      </c>
      <c r="H1577" s="92">
        <f t="shared" si="522"/>
        <v>1168</v>
      </c>
      <c r="I1577" s="58">
        <v>2</v>
      </c>
      <c r="J1577" s="98" t="s">
        <v>640</v>
      </c>
      <c r="K1577" s="97" t="str">
        <f t="shared" si="550"/>
        <v>2481792042</v>
      </c>
      <c r="L1577" s="65">
        <f t="shared" si="551"/>
        <v>2846</v>
      </c>
    </row>
    <row r="1578" spans="2:12" ht="14.25" customHeight="1" x14ac:dyDescent="0.15">
      <c r="B1578" s="124" t="s">
        <v>90</v>
      </c>
      <c r="C1578" s="123" t="s">
        <v>829</v>
      </c>
      <c r="D1578" s="123">
        <v>1</v>
      </c>
      <c r="E1578" s="125">
        <v>121</v>
      </c>
      <c r="F1578" s="60" t="s">
        <v>628</v>
      </c>
      <c r="G1578" s="95">
        <f t="shared" si="524"/>
        <v>10.72</v>
      </c>
      <c r="H1578" s="92">
        <f t="shared" si="522"/>
        <v>1297</v>
      </c>
      <c r="I1578" s="58">
        <v>2</v>
      </c>
      <c r="J1578" s="98" t="s">
        <v>640</v>
      </c>
      <c r="K1578" s="97" t="str">
        <f t="shared" si="550"/>
        <v>2481351042</v>
      </c>
      <c r="L1578" s="65">
        <f t="shared" si="551"/>
        <v>126</v>
      </c>
    </row>
    <row r="1579" spans="2:12" ht="14.25" customHeight="1" x14ac:dyDescent="0.15">
      <c r="B1579" s="124" t="s">
        <v>467</v>
      </c>
      <c r="C1579" s="123" t="s">
        <v>830</v>
      </c>
      <c r="D1579" s="123">
        <v>1</v>
      </c>
      <c r="E1579" s="125">
        <v>109</v>
      </c>
      <c r="F1579" s="60" t="s">
        <v>628</v>
      </c>
      <c r="G1579" s="95">
        <f t="shared" si="524"/>
        <v>10.72</v>
      </c>
      <c r="H1579" s="92">
        <f t="shared" si="522"/>
        <v>1168</v>
      </c>
      <c r="I1579" s="58">
        <v>2</v>
      </c>
      <c r="J1579" s="98" t="s">
        <v>640</v>
      </c>
      <c r="K1579" s="97" t="str">
        <f t="shared" si="550"/>
        <v>2481791042</v>
      </c>
      <c r="L1579" s="65">
        <f t="shared" si="551"/>
        <v>126</v>
      </c>
    </row>
    <row r="1580" spans="2:12" ht="14.25" customHeight="1" x14ac:dyDescent="0.15">
      <c r="B1580" s="124" t="s">
        <v>91</v>
      </c>
      <c r="C1580" s="123" t="s">
        <v>240</v>
      </c>
      <c r="D1580" s="123">
        <v>3</v>
      </c>
      <c r="E1580" s="125">
        <v>549</v>
      </c>
      <c r="F1580" s="60" t="s">
        <v>628</v>
      </c>
      <c r="G1580" s="95">
        <f t="shared" si="524"/>
        <v>10.72</v>
      </c>
      <c r="H1580" s="92">
        <f t="shared" si="522"/>
        <v>5885</v>
      </c>
      <c r="I1580" s="58">
        <v>2</v>
      </c>
      <c r="J1580" s="98" t="s">
        <v>640</v>
      </c>
      <c r="K1580" s="97" t="str">
        <f t="shared" si="550"/>
        <v>2481213042</v>
      </c>
      <c r="L1580" s="65">
        <f t="shared" si="551"/>
        <v>2290</v>
      </c>
    </row>
    <row r="1581" spans="2:12" ht="14.25" customHeight="1" x14ac:dyDescent="0.15">
      <c r="B1581" s="124" t="s">
        <v>468</v>
      </c>
      <c r="C1581" s="123" t="s">
        <v>241</v>
      </c>
      <c r="D1581" s="123">
        <v>3</v>
      </c>
      <c r="E1581" s="125">
        <v>494</v>
      </c>
      <c r="F1581" s="60" t="s">
        <v>628</v>
      </c>
      <c r="G1581" s="95">
        <f t="shared" si="524"/>
        <v>10.72</v>
      </c>
      <c r="H1581" s="92">
        <f t="shared" si="522"/>
        <v>5295</v>
      </c>
      <c r="I1581" s="58">
        <v>2</v>
      </c>
      <c r="J1581" s="98" t="s">
        <v>640</v>
      </c>
      <c r="K1581" s="97" t="str">
        <f t="shared" si="550"/>
        <v>2481823042</v>
      </c>
      <c r="L1581" s="65">
        <f t="shared" si="551"/>
        <v>2290</v>
      </c>
    </row>
    <row r="1582" spans="2:12" ht="14.25" customHeight="1" x14ac:dyDescent="0.15">
      <c r="B1582" s="124" t="s">
        <v>92</v>
      </c>
      <c r="C1582" s="123" t="s">
        <v>242</v>
      </c>
      <c r="D1582" s="123">
        <v>2</v>
      </c>
      <c r="E1582" s="125">
        <v>431</v>
      </c>
      <c r="F1582" s="60" t="s">
        <v>628</v>
      </c>
      <c r="G1582" s="95">
        <f t="shared" si="524"/>
        <v>10.72</v>
      </c>
      <c r="H1582" s="92">
        <f t="shared" si="522"/>
        <v>4620</v>
      </c>
      <c r="I1582" s="58">
        <v>2</v>
      </c>
      <c r="J1582" s="98" t="s">
        <v>640</v>
      </c>
      <c r="K1582" s="97" t="str">
        <f t="shared" si="550"/>
        <v>2481222042</v>
      </c>
      <c r="L1582" s="65">
        <f t="shared" si="551"/>
        <v>1391</v>
      </c>
    </row>
    <row r="1583" spans="2:12" ht="14.25" customHeight="1" x14ac:dyDescent="0.15">
      <c r="B1583" s="124" t="s">
        <v>469</v>
      </c>
      <c r="C1583" s="123" t="s">
        <v>243</v>
      </c>
      <c r="D1583" s="123">
        <v>2</v>
      </c>
      <c r="E1583" s="125">
        <v>388</v>
      </c>
      <c r="F1583" s="60" t="s">
        <v>628</v>
      </c>
      <c r="G1583" s="95">
        <f t="shared" si="524"/>
        <v>10.72</v>
      </c>
      <c r="H1583" s="92">
        <f t="shared" si="522"/>
        <v>4159</v>
      </c>
      <c r="I1583" s="58">
        <v>2</v>
      </c>
      <c r="J1583" s="98" t="s">
        <v>640</v>
      </c>
      <c r="K1583" s="97" t="str">
        <f t="shared" si="550"/>
        <v>2481852042</v>
      </c>
      <c r="L1583" s="65">
        <f t="shared" si="551"/>
        <v>1391</v>
      </c>
    </row>
    <row r="1584" spans="2:12" ht="14.25" customHeight="1" x14ac:dyDescent="0.15">
      <c r="B1584" s="124" t="s">
        <v>93</v>
      </c>
      <c r="C1584" s="123" t="s">
        <v>244</v>
      </c>
      <c r="D1584" s="123">
        <v>1</v>
      </c>
      <c r="E1584" s="125">
        <v>356</v>
      </c>
      <c r="F1584" s="60" t="s">
        <v>628</v>
      </c>
      <c r="G1584" s="95">
        <f t="shared" si="524"/>
        <v>10.72</v>
      </c>
      <c r="H1584" s="92">
        <f t="shared" si="522"/>
        <v>3816</v>
      </c>
      <c r="I1584" s="58">
        <v>2</v>
      </c>
      <c r="J1584" s="98" t="s">
        <v>640</v>
      </c>
      <c r="K1584" s="97" t="str">
        <f t="shared" si="550"/>
        <v>2481231042</v>
      </c>
      <c r="L1584" s="65">
        <f t="shared" si="551"/>
        <v>126</v>
      </c>
    </row>
    <row r="1585" spans="2:12" ht="14.25" customHeight="1" x14ac:dyDescent="0.15">
      <c r="B1585" s="124" t="s">
        <v>470</v>
      </c>
      <c r="C1585" s="123" t="s">
        <v>245</v>
      </c>
      <c r="D1585" s="123">
        <v>1</v>
      </c>
      <c r="E1585" s="125">
        <v>320</v>
      </c>
      <c r="F1585" s="60" t="s">
        <v>628</v>
      </c>
      <c r="G1585" s="95">
        <f t="shared" si="524"/>
        <v>10.72</v>
      </c>
      <c r="H1585" s="92">
        <f t="shared" si="522"/>
        <v>3430</v>
      </c>
      <c r="I1585" s="58">
        <v>2</v>
      </c>
      <c r="J1585" s="98" t="s">
        <v>640</v>
      </c>
      <c r="K1585" s="97" t="str">
        <f t="shared" si="550"/>
        <v>2481881042</v>
      </c>
      <c r="L1585" s="65">
        <f t="shared" si="551"/>
        <v>126</v>
      </c>
    </row>
    <row r="1586" spans="2:12" ht="14.25" customHeight="1" x14ac:dyDescent="0.15">
      <c r="B1586" s="124" t="s">
        <v>94</v>
      </c>
      <c r="C1586" s="123" t="s">
        <v>246</v>
      </c>
      <c r="D1586" s="123">
        <v>3</v>
      </c>
      <c r="E1586" s="125">
        <v>369</v>
      </c>
      <c r="F1586" s="60" t="s">
        <v>628</v>
      </c>
      <c r="G1586" s="95">
        <f t="shared" si="524"/>
        <v>10.72</v>
      </c>
      <c r="H1586" s="92">
        <f t="shared" si="522"/>
        <v>3955</v>
      </c>
      <c r="I1586" s="58">
        <v>2</v>
      </c>
      <c r="J1586" s="98" t="s">
        <v>640</v>
      </c>
      <c r="K1586" s="97" t="str">
        <f t="shared" si="550"/>
        <v>2481413042</v>
      </c>
      <c r="L1586" s="65">
        <f t="shared" si="551"/>
        <v>1523</v>
      </c>
    </row>
    <row r="1587" spans="2:12" ht="14.25" customHeight="1" x14ac:dyDescent="0.15">
      <c r="B1587" s="124" t="s">
        <v>471</v>
      </c>
      <c r="C1587" s="123" t="s">
        <v>247</v>
      </c>
      <c r="D1587" s="123">
        <v>3</v>
      </c>
      <c r="E1587" s="125">
        <v>332</v>
      </c>
      <c r="F1587" s="60" t="s">
        <v>628</v>
      </c>
      <c r="G1587" s="95">
        <f t="shared" si="524"/>
        <v>10.72</v>
      </c>
      <c r="H1587" s="92">
        <f t="shared" si="522"/>
        <v>3559</v>
      </c>
      <c r="I1587" s="58">
        <v>2</v>
      </c>
      <c r="J1587" s="98" t="s">
        <v>640</v>
      </c>
      <c r="K1587" s="97" t="str">
        <f t="shared" si="550"/>
        <v>2481913042</v>
      </c>
      <c r="L1587" s="65">
        <f t="shared" si="551"/>
        <v>1523</v>
      </c>
    </row>
    <row r="1588" spans="2:12" ht="14.25" customHeight="1" x14ac:dyDescent="0.15">
      <c r="B1588" s="124" t="s">
        <v>95</v>
      </c>
      <c r="C1588" s="123" t="s">
        <v>248</v>
      </c>
      <c r="D1588" s="123">
        <v>2</v>
      </c>
      <c r="E1588" s="125">
        <v>195</v>
      </c>
      <c r="F1588" s="60" t="s">
        <v>628</v>
      </c>
      <c r="G1588" s="95">
        <f t="shared" si="524"/>
        <v>10.72</v>
      </c>
      <c r="H1588" s="92">
        <f t="shared" si="522"/>
        <v>2090</v>
      </c>
      <c r="I1588" s="58">
        <v>2</v>
      </c>
      <c r="J1588" s="98" t="s">
        <v>640</v>
      </c>
      <c r="K1588" s="97" t="str">
        <f t="shared" si="550"/>
        <v>2481422042</v>
      </c>
      <c r="L1588" s="65">
        <f t="shared" si="551"/>
        <v>2371</v>
      </c>
    </row>
    <row r="1589" spans="2:12" ht="14.25" customHeight="1" x14ac:dyDescent="0.15">
      <c r="B1589" s="124" t="s">
        <v>472</v>
      </c>
      <c r="C1589" s="123" t="s">
        <v>249</v>
      </c>
      <c r="D1589" s="123">
        <v>2</v>
      </c>
      <c r="E1589" s="125">
        <v>176</v>
      </c>
      <c r="F1589" s="60" t="s">
        <v>628</v>
      </c>
      <c r="G1589" s="95">
        <f t="shared" si="524"/>
        <v>10.72</v>
      </c>
      <c r="H1589" s="92">
        <f t="shared" si="522"/>
        <v>1886</v>
      </c>
      <c r="I1589" s="58">
        <v>2</v>
      </c>
      <c r="J1589" s="98" t="s">
        <v>640</v>
      </c>
      <c r="K1589" s="97" t="str">
        <f t="shared" si="550"/>
        <v>2481942042</v>
      </c>
      <c r="L1589" s="65">
        <f t="shared" si="551"/>
        <v>2371</v>
      </c>
    </row>
    <row r="1590" spans="2:12" ht="14.25" customHeight="1" x14ac:dyDescent="0.15">
      <c r="B1590" s="124" t="s">
        <v>96</v>
      </c>
      <c r="C1590" s="123" t="s">
        <v>250</v>
      </c>
      <c r="D1590" s="123">
        <v>1</v>
      </c>
      <c r="E1590" s="125">
        <v>121</v>
      </c>
      <c r="F1590" s="60" t="s">
        <v>628</v>
      </c>
      <c r="G1590" s="95">
        <f t="shared" si="524"/>
        <v>10.72</v>
      </c>
      <c r="H1590" s="92">
        <f t="shared" si="522"/>
        <v>1297</v>
      </c>
      <c r="I1590" s="58">
        <v>2</v>
      </c>
      <c r="J1590" s="98" t="s">
        <v>640</v>
      </c>
      <c r="K1590" s="97" t="str">
        <f t="shared" si="550"/>
        <v>2481431042</v>
      </c>
      <c r="L1590" s="65">
        <f t="shared" si="551"/>
        <v>126</v>
      </c>
    </row>
    <row r="1591" spans="2:12" ht="14.25" customHeight="1" x14ac:dyDescent="0.15">
      <c r="B1591" s="124" t="s">
        <v>473</v>
      </c>
      <c r="C1591" s="123" t="s">
        <v>251</v>
      </c>
      <c r="D1591" s="123">
        <v>1</v>
      </c>
      <c r="E1591" s="125">
        <v>109</v>
      </c>
      <c r="F1591" s="60" t="s">
        <v>628</v>
      </c>
      <c r="G1591" s="95">
        <f t="shared" si="524"/>
        <v>10.72</v>
      </c>
      <c r="H1591" s="92">
        <f t="shared" si="522"/>
        <v>1168</v>
      </c>
      <c r="I1591" s="58">
        <v>2</v>
      </c>
      <c r="J1591" s="98" t="s">
        <v>640</v>
      </c>
      <c r="K1591" s="97" t="str">
        <f t="shared" si="550"/>
        <v>2481971042</v>
      </c>
      <c r="L1591" s="65">
        <f t="shared" si="551"/>
        <v>126</v>
      </c>
    </row>
    <row r="1592" spans="2:12" ht="14.25" customHeight="1" x14ac:dyDescent="0.15">
      <c r="B1592" s="124" t="s">
        <v>474</v>
      </c>
      <c r="C1592" s="123" t="s">
        <v>252</v>
      </c>
      <c r="D1592" s="123">
        <v>6</v>
      </c>
      <c r="E1592" s="125">
        <v>815</v>
      </c>
      <c r="F1592" s="60" t="s">
        <v>628</v>
      </c>
      <c r="G1592" s="95">
        <f t="shared" si="524"/>
        <v>10.72</v>
      </c>
      <c r="H1592" s="92">
        <f t="shared" si="522"/>
        <v>8736</v>
      </c>
      <c r="I1592" s="58">
        <v>2</v>
      </c>
      <c r="J1592" s="98" t="s">
        <v>640</v>
      </c>
      <c r="K1592" s="97" t="str">
        <f t="shared" si="550"/>
        <v>2488016042</v>
      </c>
      <c r="L1592" s="65">
        <f t="shared" si="551"/>
        <v>2670</v>
      </c>
    </row>
    <row r="1593" spans="2:12" ht="14.25" customHeight="1" x14ac:dyDescent="0.15">
      <c r="B1593" s="124" t="s">
        <v>475</v>
      </c>
      <c r="C1593" s="123" t="s">
        <v>253</v>
      </c>
      <c r="D1593" s="123">
        <v>6</v>
      </c>
      <c r="E1593" s="125">
        <v>734</v>
      </c>
      <c r="F1593" s="60" t="s">
        <v>628</v>
      </c>
      <c r="G1593" s="95">
        <f t="shared" si="524"/>
        <v>10.72</v>
      </c>
      <c r="H1593" s="92">
        <f t="shared" si="522"/>
        <v>7868</v>
      </c>
      <c r="I1593" s="58">
        <v>2</v>
      </c>
      <c r="J1593" s="98" t="s">
        <v>640</v>
      </c>
      <c r="K1593" s="97" t="str">
        <f t="shared" si="550"/>
        <v>2488036042</v>
      </c>
      <c r="L1593" s="65">
        <f t="shared" si="551"/>
        <v>2670</v>
      </c>
    </row>
    <row r="1594" spans="2:12" ht="14.25" customHeight="1" x14ac:dyDescent="0.15">
      <c r="B1594" s="124" t="s">
        <v>476</v>
      </c>
      <c r="C1594" s="123" t="s">
        <v>254</v>
      </c>
      <c r="D1594" s="123">
        <v>5</v>
      </c>
      <c r="E1594" s="125">
        <v>718</v>
      </c>
      <c r="F1594" s="60" t="s">
        <v>628</v>
      </c>
      <c r="G1594" s="95">
        <f t="shared" si="524"/>
        <v>10.72</v>
      </c>
      <c r="H1594" s="92">
        <f t="shared" si="522"/>
        <v>7696</v>
      </c>
      <c r="I1594" s="58">
        <v>2</v>
      </c>
      <c r="J1594" s="98" t="s">
        <v>640</v>
      </c>
      <c r="K1594" s="97" t="str">
        <f t="shared" si="550"/>
        <v>2488055042</v>
      </c>
      <c r="L1594" s="65">
        <f t="shared" si="551"/>
        <v>2290</v>
      </c>
    </row>
    <row r="1595" spans="2:12" ht="14.25" customHeight="1" x14ac:dyDescent="0.15">
      <c r="B1595" s="124" t="s">
        <v>477</v>
      </c>
      <c r="C1595" s="123" t="s">
        <v>255</v>
      </c>
      <c r="D1595" s="123">
        <v>5</v>
      </c>
      <c r="E1595" s="125">
        <v>646</v>
      </c>
      <c r="F1595" s="60" t="s">
        <v>628</v>
      </c>
      <c r="G1595" s="95">
        <f t="shared" si="524"/>
        <v>10.72</v>
      </c>
      <c r="H1595" s="92">
        <f t="shared" ref="H1595:H1658" si="552">ROUNDDOWN(E1595*G1595,0)</f>
        <v>6925</v>
      </c>
      <c r="I1595" s="58">
        <v>2</v>
      </c>
      <c r="J1595" s="98" t="s">
        <v>640</v>
      </c>
      <c r="K1595" s="97" t="str">
        <f t="shared" si="550"/>
        <v>2488075042</v>
      </c>
      <c r="L1595" s="65">
        <f t="shared" si="551"/>
        <v>2290</v>
      </c>
    </row>
    <row r="1596" spans="2:12" ht="14.25" customHeight="1" x14ac:dyDescent="0.15">
      <c r="B1596" s="124" t="s">
        <v>478</v>
      </c>
      <c r="C1596" s="123" t="s">
        <v>256</v>
      </c>
      <c r="D1596" s="123">
        <v>4</v>
      </c>
      <c r="E1596" s="125">
        <v>622</v>
      </c>
      <c r="F1596" s="60" t="s">
        <v>628</v>
      </c>
      <c r="G1596" s="95">
        <f t="shared" ref="G1596:G1659" si="553">G$1466</f>
        <v>10.72</v>
      </c>
      <c r="H1596" s="92">
        <f t="shared" si="552"/>
        <v>6667</v>
      </c>
      <c r="I1596" s="58">
        <v>2</v>
      </c>
      <c r="J1596" s="98" t="s">
        <v>640</v>
      </c>
      <c r="K1596" s="97" t="str">
        <f t="shared" si="550"/>
        <v>2488094042</v>
      </c>
      <c r="L1596" s="65">
        <f t="shared" si="551"/>
        <v>1907</v>
      </c>
    </row>
    <row r="1597" spans="2:12" ht="14.25" customHeight="1" x14ac:dyDescent="0.15">
      <c r="B1597" s="124" t="s">
        <v>479</v>
      </c>
      <c r="C1597" s="123" t="s">
        <v>257</v>
      </c>
      <c r="D1597" s="123">
        <v>4</v>
      </c>
      <c r="E1597" s="125">
        <v>560</v>
      </c>
      <c r="F1597" s="60" t="s">
        <v>628</v>
      </c>
      <c r="G1597" s="95">
        <f t="shared" si="553"/>
        <v>10.72</v>
      </c>
      <c r="H1597" s="92">
        <f t="shared" si="552"/>
        <v>6003</v>
      </c>
      <c r="I1597" s="58">
        <v>2</v>
      </c>
      <c r="J1597" s="98" t="s">
        <v>640</v>
      </c>
      <c r="K1597" s="97" t="str">
        <f t="shared" si="550"/>
        <v>2488114042</v>
      </c>
      <c r="L1597" s="65">
        <f t="shared" si="551"/>
        <v>1907</v>
      </c>
    </row>
    <row r="1598" spans="2:12" ht="14.25" customHeight="1" x14ac:dyDescent="0.15">
      <c r="B1598" s="124" t="s">
        <v>480</v>
      </c>
      <c r="C1598" s="123" t="s">
        <v>258</v>
      </c>
      <c r="D1598" s="123">
        <v>3</v>
      </c>
      <c r="E1598" s="125">
        <v>577</v>
      </c>
      <c r="F1598" s="60" t="s">
        <v>628</v>
      </c>
      <c r="G1598" s="95">
        <f t="shared" si="553"/>
        <v>10.72</v>
      </c>
      <c r="H1598" s="92">
        <f t="shared" si="552"/>
        <v>6185</v>
      </c>
      <c r="I1598" s="58">
        <v>2</v>
      </c>
      <c r="J1598" s="98" t="s">
        <v>640</v>
      </c>
      <c r="K1598" s="97" t="str">
        <f t="shared" si="550"/>
        <v>2488133042</v>
      </c>
      <c r="L1598" s="65">
        <f t="shared" si="551"/>
        <v>1734</v>
      </c>
    </row>
    <row r="1599" spans="2:12" ht="14.25" customHeight="1" x14ac:dyDescent="0.15">
      <c r="B1599" s="124" t="s">
        <v>481</v>
      </c>
      <c r="C1599" s="123" t="s">
        <v>259</v>
      </c>
      <c r="D1599" s="123">
        <v>3</v>
      </c>
      <c r="E1599" s="125">
        <v>519</v>
      </c>
      <c r="F1599" s="60" t="s">
        <v>628</v>
      </c>
      <c r="G1599" s="95">
        <f t="shared" si="553"/>
        <v>10.72</v>
      </c>
      <c r="H1599" s="92">
        <f t="shared" si="552"/>
        <v>5563</v>
      </c>
      <c r="I1599" s="58">
        <v>2</v>
      </c>
      <c r="J1599" s="98" t="s">
        <v>640</v>
      </c>
      <c r="K1599" s="97" t="str">
        <f t="shared" si="550"/>
        <v>2488153042</v>
      </c>
      <c r="L1599" s="65">
        <f t="shared" si="551"/>
        <v>1734</v>
      </c>
    </row>
    <row r="1600" spans="2:12" ht="14.25" customHeight="1" x14ac:dyDescent="0.15">
      <c r="B1600" s="124" t="s">
        <v>482</v>
      </c>
      <c r="C1600" s="123" t="s">
        <v>260</v>
      </c>
      <c r="D1600" s="123">
        <v>2</v>
      </c>
      <c r="E1600" s="125">
        <v>526</v>
      </c>
      <c r="F1600" s="60" t="s">
        <v>628</v>
      </c>
      <c r="G1600" s="95">
        <f t="shared" si="553"/>
        <v>10.72</v>
      </c>
      <c r="H1600" s="92">
        <f t="shared" si="552"/>
        <v>5638</v>
      </c>
      <c r="I1600" s="58">
        <v>2</v>
      </c>
      <c r="J1600" s="98" t="s">
        <v>640</v>
      </c>
      <c r="K1600" s="97" t="str">
        <f t="shared" si="550"/>
        <v>2488172042</v>
      </c>
      <c r="L1600" s="65">
        <f t="shared" si="551"/>
        <v>1536</v>
      </c>
    </row>
    <row r="1601" spans="2:12" ht="14.25" customHeight="1" x14ac:dyDescent="0.15">
      <c r="B1601" s="124" t="s">
        <v>483</v>
      </c>
      <c r="C1601" s="123" t="s">
        <v>261</v>
      </c>
      <c r="D1601" s="123">
        <v>2</v>
      </c>
      <c r="E1601" s="125">
        <v>473</v>
      </c>
      <c r="F1601" s="60" t="s">
        <v>628</v>
      </c>
      <c r="G1601" s="95">
        <f t="shared" si="553"/>
        <v>10.72</v>
      </c>
      <c r="H1601" s="92">
        <f t="shared" si="552"/>
        <v>5070</v>
      </c>
      <c r="I1601" s="58">
        <v>2</v>
      </c>
      <c r="J1601" s="98" t="s">
        <v>640</v>
      </c>
      <c r="K1601" s="97" t="str">
        <f t="shared" si="550"/>
        <v>2488192042</v>
      </c>
      <c r="L1601" s="65">
        <f t="shared" si="551"/>
        <v>1536</v>
      </c>
    </row>
    <row r="1602" spans="2:12" ht="14.25" customHeight="1" x14ac:dyDescent="0.15">
      <c r="B1602" s="124" t="s">
        <v>482</v>
      </c>
      <c r="C1602" s="123" t="s">
        <v>704</v>
      </c>
      <c r="D1602" s="123">
        <v>1</v>
      </c>
      <c r="E1602" s="125">
        <v>526</v>
      </c>
      <c r="F1602" s="60" t="s">
        <v>628</v>
      </c>
      <c r="G1602" s="95">
        <f t="shared" si="553"/>
        <v>10.72</v>
      </c>
      <c r="H1602" s="92">
        <f t="shared" si="552"/>
        <v>5638</v>
      </c>
      <c r="I1602" s="58">
        <v>2</v>
      </c>
      <c r="J1602" s="98" t="s">
        <v>640</v>
      </c>
      <c r="K1602" s="97" t="str">
        <f t="shared" si="550"/>
        <v>2488171042</v>
      </c>
      <c r="L1602" s="65">
        <f t="shared" si="551"/>
        <v>126</v>
      </c>
    </row>
    <row r="1603" spans="2:12" ht="14.25" customHeight="1" x14ac:dyDescent="0.15">
      <c r="B1603" s="124" t="s">
        <v>483</v>
      </c>
      <c r="C1603" s="123" t="s">
        <v>705</v>
      </c>
      <c r="D1603" s="123">
        <v>1</v>
      </c>
      <c r="E1603" s="125">
        <v>473</v>
      </c>
      <c r="F1603" s="60" t="s">
        <v>628</v>
      </c>
      <c r="G1603" s="95">
        <f t="shared" si="553"/>
        <v>10.72</v>
      </c>
      <c r="H1603" s="92">
        <f t="shared" si="552"/>
        <v>5070</v>
      </c>
      <c r="I1603" s="58">
        <v>2</v>
      </c>
      <c r="J1603" s="98" t="s">
        <v>640</v>
      </c>
      <c r="K1603" s="97" t="str">
        <f t="shared" si="550"/>
        <v>2488191042</v>
      </c>
      <c r="L1603" s="65">
        <f t="shared" si="551"/>
        <v>126</v>
      </c>
    </row>
    <row r="1604" spans="2:12" ht="14.25" customHeight="1" x14ac:dyDescent="0.15">
      <c r="B1604" s="124" t="s">
        <v>484</v>
      </c>
      <c r="C1604" s="123" t="s">
        <v>262</v>
      </c>
      <c r="D1604" s="123">
        <v>6</v>
      </c>
      <c r="E1604" s="125">
        <v>591</v>
      </c>
      <c r="F1604" s="60" t="s">
        <v>628</v>
      </c>
      <c r="G1604" s="95">
        <f t="shared" si="553"/>
        <v>10.72</v>
      </c>
      <c r="H1604" s="92">
        <f t="shared" si="552"/>
        <v>6335</v>
      </c>
      <c r="I1604" s="58">
        <v>2</v>
      </c>
      <c r="J1604" s="98" t="s">
        <v>640</v>
      </c>
      <c r="K1604" s="97" t="str">
        <f t="shared" si="550"/>
        <v>2488216042</v>
      </c>
      <c r="L1604" s="65">
        <f t="shared" si="551"/>
        <v>1970</v>
      </c>
    </row>
    <row r="1605" spans="2:12" ht="14.25" customHeight="1" x14ac:dyDescent="0.15">
      <c r="B1605" s="124" t="s">
        <v>485</v>
      </c>
      <c r="C1605" s="123" t="s">
        <v>263</v>
      </c>
      <c r="D1605" s="123">
        <v>6</v>
      </c>
      <c r="E1605" s="125">
        <v>532</v>
      </c>
      <c r="F1605" s="60" t="s">
        <v>628</v>
      </c>
      <c r="G1605" s="95">
        <f t="shared" si="553"/>
        <v>10.72</v>
      </c>
      <c r="H1605" s="92">
        <f t="shared" si="552"/>
        <v>5703</v>
      </c>
      <c r="I1605" s="58">
        <v>2</v>
      </c>
      <c r="J1605" s="98" t="s">
        <v>640</v>
      </c>
      <c r="K1605" s="97" t="str">
        <f t="shared" si="550"/>
        <v>2488236042</v>
      </c>
      <c r="L1605" s="65">
        <f t="shared" si="551"/>
        <v>1970</v>
      </c>
    </row>
    <row r="1606" spans="2:12" ht="14.25" customHeight="1" x14ac:dyDescent="0.15">
      <c r="B1606" s="124" t="s">
        <v>486</v>
      </c>
      <c r="C1606" s="123" t="s">
        <v>264</v>
      </c>
      <c r="D1606" s="123">
        <v>5</v>
      </c>
      <c r="E1606" s="125">
        <v>539</v>
      </c>
      <c r="F1606" s="60" t="s">
        <v>628</v>
      </c>
      <c r="G1606" s="95">
        <f t="shared" si="553"/>
        <v>10.72</v>
      </c>
      <c r="H1606" s="92">
        <f t="shared" si="552"/>
        <v>5778</v>
      </c>
      <c r="I1606" s="58">
        <v>2</v>
      </c>
      <c r="J1606" s="98" t="s">
        <v>640</v>
      </c>
      <c r="K1606" s="97" t="str">
        <f t="shared" si="550"/>
        <v>2488255042</v>
      </c>
      <c r="L1606" s="65">
        <f t="shared" si="551"/>
        <v>1523</v>
      </c>
    </row>
    <row r="1607" spans="2:12" ht="14.25" customHeight="1" x14ac:dyDescent="0.15">
      <c r="B1607" s="124" t="s">
        <v>487</v>
      </c>
      <c r="C1607" s="123" t="s">
        <v>265</v>
      </c>
      <c r="D1607" s="123">
        <v>5</v>
      </c>
      <c r="E1607" s="125">
        <v>485</v>
      </c>
      <c r="F1607" s="60" t="s">
        <v>628</v>
      </c>
      <c r="G1607" s="95">
        <f t="shared" si="553"/>
        <v>10.72</v>
      </c>
      <c r="H1607" s="92">
        <f t="shared" si="552"/>
        <v>5199</v>
      </c>
      <c r="I1607" s="58">
        <v>2</v>
      </c>
      <c r="J1607" s="98" t="s">
        <v>640</v>
      </c>
      <c r="K1607" s="97" t="str">
        <f t="shared" si="550"/>
        <v>2488275042</v>
      </c>
      <c r="L1607" s="65">
        <f t="shared" si="551"/>
        <v>1523</v>
      </c>
    </row>
    <row r="1608" spans="2:12" ht="14.25" customHeight="1" x14ac:dyDescent="0.15">
      <c r="B1608" s="124" t="s">
        <v>488</v>
      </c>
      <c r="C1608" s="123" t="s">
        <v>266</v>
      </c>
      <c r="D1608" s="123">
        <v>4</v>
      </c>
      <c r="E1608" s="125">
        <v>391</v>
      </c>
      <c r="F1608" s="60" t="s">
        <v>628</v>
      </c>
      <c r="G1608" s="95">
        <f t="shared" si="553"/>
        <v>10.72</v>
      </c>
      <c r="H1608" s="92">
        <f t="shared" si="552"/>
        <v>4191</v>
      </c>
      <c r="I1608" s="58">
        <v>2</v>
      </c>
      <c r="J1608" s="98" t="s">
        <v>640</v>
      </c>
      <c r="K1608" s="97" t="str">
        <f t="shared" si="550"/>
        <v>2488294042</v>
      </c>
      <c r="L1608" s="65">
        <f t="shared" si="551"/>
        <v>2534</v>
      </c>
    </row>
    <row r="1609" spans="2:12" ht="14.25" customHeight="1" x14ac:dyDescent="0.15">
      <c r="B1609" s="124" t="s">
        <v>489</v>
      </c>
      <c r="C1609" s="123" t="s">
        <v>267</v>
      </c>
      <c r="D1609" s="123">
        <v>4</v>
      </c>
      <c r="E1609" s="125">
        <v>352</v>
      </c>
      <c r="F1609" s="60" t="s">
        <v>628</v>
      </c>
      <c r="G1609" s="95">
        <f t="shared" si="553"/>
        <v>10.72</v>
      </c>
      <c r="H1609" s="92">
        <f t="shared" si="552"/>
        <v>3773</v>
      </c>
      <c r="I1609" s="58">
        <v>2</v>
      </c>
      <c r="J1609" s="98" t="s">
        <v>640</v>
      </c>
      <c r="K1609" s="97" t="str">
        <f t="shared" si="550"/>
        <v>2488314042</v>
      </c>
      <c r="L1609" s="65">
        <f t="shared" si="551"/>
        <v>2534</v>
      </c>
    </row>
    <row r="1610" spans="2:12" ht="14.25" customHeight="1" x14ac:dyDescent="0.15">
      <c r="B1610" s="124" t="s">
        <v>490</v>
      </c>
      <c r="C1610" s="123" t="s">
        <v>268</v>
      </c>
      <c r="D1610" s="123">
        <v>3</v>
      </c>
      <c r="E1610" s="125">
        <v>338</v>
      </c>
      <c r="F1610" s="60" t="s">
        <v>628</v>
      </c>
      <c r="G1610" s="95">
        <f t="shared" si="553"/>
        <v>10.72</v>
      </c>
      <c r="H1610" s="92">
        <f t="shared" si="552"/>
        <v>3623</v>
      </c>
      <c r="I1610" s="58">
        <v>2</v>
      </c>
      <c r="J1610" s="98" t="s">
        <v>640</v>
      </c>
      <c r="K1610" s="97" t="str">
        <f t="shared" si="550"/>
        <v>2488333042</v>
      </c>
      <c r="L1610" s="65">
        <f t="shared" si="551"/>
        <v>2779</v>
      </c>
    </row>
    <row r="1611" spans="2:12" ht="14.25" customHeight="1" x14ac:dyDescent="0.15">
      <c r="B1611" s="124" t="s">
        <v>491</v>
      </c>
      <c r="C1611" s="123" t="s">
        <v>269</v>
      </c>
      <c r="D1611" s="123">
        <v>3</v>
      </c>
      <c r="E1611" s="125">
        <v>304</v>
      </c>
      <c r="F1611" s="60" t="s">
        <v>628</v>
      </c>
      <c r="G1611" s="95">
        <f t="shared" si="553"/>
        <v>10.72</v>
      </c>
      <c r="H1611" s="92">
        <f t="shared" si="552"/>
        <v>3258</v>
      </c>
      <c r="I1611" s="58">
        <v>2</v>
      </c>
      <c r="J1611" s="98" t="s">
        <v>640</v>
      </c>
      <c r="K1611" s="97" t="str">
        <f t="shared" si="550"/>
        <v>2488353042</v>
      </c>
      <c r="L1611" s="65">
        <f t="shared" si="551"/>
        <v>2779</v>
      </c>
    </row>
    <row r="1612" spans="2:12" ht="14.25" customHeight="1" x14ac:dyDescent="0.15">
      <c r="B1612" s="124" t="s">
        <v>492</v>
      </c>
      <c r="C1612" s="123" t="s">
        <v>270</v>
      </c>
      <c r="D1612" s="123">
        <v>2</v>
      </c>
      <c r="E1612" s="125">
        <v>289</v>
      </c>
      <c r="F1612" s="60" t="s">
        <v>628</v>
      </c>
      <c r="G1612" s="95">
        <f t="shared" si="553"/>
        <v>10.72</v>
      </c>
      <c r="H1612" s="92">
        <f t="shared" si="552"/>
        <v>3098</v>
      </c>
      <c r="I1612" s="58">
        <v>2</v>
      </c>
      <c r="J1612" s="98" t="s">
        <v>640</v>
      </c>
      <c r="K1612" s="97" t="str">
        <f t="shared" si="550"/>
        <v>2488372042</v>
      </c>
      <c r="L1612" s="65">
        <f t="shared" si="551"/>
        <v>2846</v>
      </c>
    </row>
    <row r="1613" spans="2:12" ht="14.25" customHeight="1" x14ac:dyDescent="0.15">
      <c r="B1613" s="124" t="s">
        <v>493</v>
      </c>
      <c r="C1613" s="123" t="s">
        <v>271</v>
      </c>
      <c r="D1613" s="123">
        <v>2</v>
      </c>
      <c r="E1613" s="125">
        <v>260</v>
      </c>
      <c r="F1613" s="60" t="s">
        <v>628</v>
      </c>
      <c r="G1613" s="95">
        <f t="shared" si="553"/>
        <v>10.72</v>
      </c>
      <c r="H1613" s="92">
        <f t="shared" si="552"/>
        <v>2787</v>
      </c>
      <c r="I1613" s="58">
        <v>2</v>
      </c>
      <c r="J1613" s="98" t="s">
        <v>640</v>
      </c>
      <c r="K1613" s="97" t="str">
        <f t="shared" si="550"/>
        <v>2488392042</v>
      </c>
      <c r="L1613" s="65">
        <f t="shared" si="551"/>
        <v>2846</v>
      </c>
    </row>
    <row r="1614" spans="2:12" ht="14.25" customHeight="1" x14ac:dyDescent="0.15">
      <c r="B1614" s="124" t="s">
        <v>492</v>
      </c>
      <c r="C1614" s="123" t="s">
        <v>706</v>
      </c>
      <c r="D1614" s="123">
        <v>1</v>
      </c>
      <c r="E1614" s="125">
        <v>289</v>
      </c>
      <c r="F1614" s="60" t="s">
        <v>628</v>
      </c>
      <c r="G1614" s="95">
        <f t="shared" si="553"/>
        <v>10.72</v>
      </c>
      <c r="H1614" s="92">
        <f t="shared" si="552"/>
        <v>3098</v>
      </c>
      <c r="I1614" s="58">
        <v>2</v>
      </c>
      <c r="J1614" s="98" t="s">
        <v>640</v>
      </c>
      <c r="K1614" s="97" t="str">
        <f t="shared" si="550"/>
        <v>2488371042</v>
      </c>
      <c r="L1614" s="65">
        <f t="shared" si="551"/>
        <v>126</v>
      </c>
    </row>
    <row r="1615" spans="2:12" ht="14.25" customHeight="1" x14ac:dyDescent="0.15">
      <c r="B1615" s="124" t="s">
        <v>493</v>
      </c>
      <c r="C1615" s="123" t="s">
        <v>707</v>
      </c>
      <c r="D1615" s="123">
        <v>1</v>
      </c>
      <c r="E1615" s="125">
        <v>260</v>
      </c>
      <c r="F1615" s="60" t="s">
        <v>628</v>
      </c>
      <c r="G1615" s="95">
        <f t="shared" si="553"/>
        <v>10.72</v>
      </c>
      <c r="H1615" s="92">
        <f t="shared" si="552"/>
        <v>2787</v>
      </c>
      <c r="I1615" s="58">
        <v>2</v>
      </c>
      <c r="J1615" s="98" t="s">
        <v>640</v>
      </c>
      <c r="K1615" s="97" t="str">
        <f t="shared" si="550"/>
        <v>2488391042</v>
      </c>
      <c r="L1615" s="65">
        <f t="shared" si="551"/>
        <v>126</v>
      </c>
    </row>
    <row r="1616" spans="2:12" ht="14.25" customHeight="1" x14ac:dyDescent="0.15">
      <c r="B1616" s="124" t="s">
        <v>494</v>
      </c>
      <c r="C1616" s="123" t="s">
        <v>272</v>
      </c>
      <c r="D1616" s="123">
        <v>3</v>
      </c>
      <c r="E1616" s="125">
        <v>718</v>
      </c>
      <c r="F1616" s="60" t="s">
        <v>628</v>
      </c>
      <c r="G1616" s="95">
        <f t="shared" si="553"/>
        <v>10.72</v>
      </c>
      <c r="H1616" s="92">
        <f t="shared" si="552"/>
        <v>7696</v>
      </c>
      <c r="I1616" s="58">
        <v>2</v>
      </c>
      <c r="J1616" s="98" t="s">
        <v>640</v>
      </c>
      <c r="K1616" s="97" t="str">
        <f t="shared" si="550"/>
        <v>2488413042</v>
      </c>
      <c r="L1616" s="65">
        <f t="shared" si="551"/>
        <v>2290</v>
      </c>
    </row>
    <row r="1617" spans="2:12" ht="14.25" customHeight="1" x14ac:dyDescent="0.15">
      <c r="B1617" s="124" t="s">
        <v>495</v>
      </c>
      <c r="C1617" s="123" t="s">
        <v>273</v>
      </c>
      <c r="D1617" s="123">
        <v>3</v>
      </c>
      <c r="E1617" s="125">
        <v>646</v>
      </c>
      <c r="F1617" s="60" t="s">
        <v>628</v>
      </c>
      <c r="G1617" s="95">
        <f t="shared" si="553"/>
        <v>10.72</v>
      </c>
      <c r="H1617" s="92">
        <f t="shared" si="552"/>
        <v>6925</v>
      </c>
      <c r="I1617" s="58">
        <v>2</v>
      </c>
      <c r="J1617" s="98" t="s">
        <v>640</v>
      </c>
      <c r="K1617" s="97" t="str">
        <f t="shared" si="550"/>
        <v>2488433042</v>
      </c>
      <c r="L1617" s="65">
        <f t="shared" si="551"/>
        <v>2290</v>
      </c>
    </row>
    <row r="1618" spans="2:12" ht="14.25" customHeight="1" x14ac:dyDescent="0.15">
      <c r="B1618" s="124" t="s">
        <v>496</v>
      </c>
      <c r="C1618" s="123" t="s">
        <v>274</v>
      </c>
      <c r="D1618" s="123">
        <v>2</v>
      </c>
      <c r="E1618" s="125">
        <v>601</v>
      </c>
      <c r="F1618" s="60" t="s">
        <v>628</v>
      </c>
      <c r="G1618" s="95">
        <f t="shared" si="553"/>
        <v>10.72</v>
      </c>
      <c r="H1618" s="92">
        <f t="shared" si="552"/>
        <v>6442</v>
      </c>
      <c r="I1618" s="58">
        <v>2</v>
      </c>
      <c r="J1618" s="98" t="s">
        <v>640</v>
      </c>
      <c r="K1618" s="97" t="str">
        <f t="shared" si="550"/>
        <v>2488452042</v>
      </c>
      <c r="L1618" s="65">
        <f t="shared" si="551"/>
        <v>1391</v>
      </c>
    </row>
    <row r="1619" spans="2:12" ht="14.25" customHeight="1" x14ac:dyDescent="0.15">
      <c r="B1619" s="124" t="s">
        <v>497</v>
      </c>
      <c r="C1619" s="123" t="s">
        <v>275</v>
      </c>
      <c r="D1619" s="123">
        <v>2</v>
      </c>
      <c r="E1619" s="125">
        <v>541</v>
      </c>
      <c r="F1619" s="60" t="s">
        <v>628</v>
      </c>
      <c r="G1619" s="95">
        <f t="shared" si="553"/>
        <v>10.72</v>
      </c>
      <c r="H1619" s="92">
        <f t="shared" si="552"/>
        <v>5799</v>
      </c>
      <c r="I1619" s="58">
        <v>2</v>
      </c>
      <c r="J1619" s="98" t="s">
        <v>640</v>
      </c>
      <c r="K1619" s="97" t="str">
        <f t="shared" si="550"/>
        <v>2488472042</v>
      </c>
      <c r="L1619" s="65">
        <f t="shared" si="551"/>
        <v>1391</v>
      </c>
    </row>
    <row r="1620" spans="2:12" ht="14.25" customHeight="1" x14ac:dyDescent="0.15">
      <c r="B1620" s="124" t="s">
        <v>498</v>
      </c>
      <c r="C1620" s="123" t="s">
        <v>276</v>
      </c>
      <c r="D1620" s="123">
        <v>1</v>
      </c>
      <c r="E1620" s="125">
        <v>526</v>
      </c>
      <c r="F1620" s="60" t="s">
        <v>628</v>
      </c>
      <c r="G1620" s="95">
        <f t="shared" si="553"/>
        <v>10.72</v>
      </c>
      <c r="H1620" s="92">
        <f t="shared" si="552"/>
        <v>5638</v>
      </c>
      <c r="I1620" s="58">
        <v>2</v>
      </c>
      <c r="J1620" s="98" t="s">
        <v>640</v>
      </c>
      <c r="K1620" s="97" t="str">
        <f t="shared" ref="K1620:K1683" si="554">B1620&amp;D1620&amp;F1620&amp;I1620</f>
        <v>2488491042</v>
      </c>
      <c r="L1620" s="65">
        <f t="shared" si="551"/>
        <v>126</v>
      </c>
    </row>
    <row r="1621" spans="2:12" ht="14.25" customHeight="1" x14ac:dyDescent="0.15">
      <c r="B1621" s="124" t="s">
        <v>499</v>
      </c>
      <c r="C1621" s="123" t="s">
        <v>277</v>
      </c>
      <c r="D1621" s="123">
        <v>1</v>
      </c>
      <c r="E1621" s="125">
        <v>473</v>
      </c>
      <c r="F1621" s="60" t="s">
        <v>628</v>
      </c>
      <c r="G1621" s="95">
        <f t="shared" si="553"/>
        <v>10.72</v>
      </c>
      <c r="H1621" s="92">
        <f t="shared" si="552"/>
        <v>5070</v>
      </c>
      <c r="I1621" s="58">
        <v>2</v>
      </c>
      <c r="J1621" s="98" t="s">
        <v>640</v>
      </c>
      <c r="K1621" s="97" t="str">
        <f t="shared" si="554"/>
        <v>2488511042</v>
      </c>
      <c r="L1621" s="65">
        <f t="shared" ref="L1621:L1645" si="555">L1531</f>
        <v>126</v>
      </c>
    </row>
    <row r="1622" spans="2:12" ht="14.25" customHeight="1" x14ac:dyDescent="0.15">
      <c r="B1622" s="124" t="s">
        <v>500</v>
      </c>
      <c r="C1622" s="123" t="s">
        <v>278</v>
      </c>
      <c r="D1622" s="123">
        <v>3</v>
      </c>
      <c r="E1622" s="125">
        <v>539</v>
      </c>
      <c r="F1622" s="60" t="s">
        <v>628</v>
      </c>
      <c r="G1622" s="95">
        <f t="shared" si="553"/>
        <v>10.72</v>
      </c>
      <c r="H1622" s="92">
        <f t="shared" si="552"/>
        <v>5778</v>
      </c>
      <c r="I1622" s="58">
        <v>2</v>
      </c>
      <c r="J1622" s="98" t="s">
        <v>640</v>
      </c>
      <c r="K1622" s="97" t="str">
        <f t="shared" si="554"/>
        <v>2488533042</v>
      </c>
      <c r="L1622" s="65">
        <f t="shared" si="555"/>
        <v>1523</v>
      </c>
    </row>
    <row r="1623" spans="2:12" ht="14.25" customHeight="1" x14ac:dyDescent="0.15">
      <c r="B1623" s="124" t="s">
        <v>501</v>
      </c>
      <c r="C1623" s="123" t="s">
        <v>279</v>
      </c>
      <c r="D1623" s="123">
        <v>3</v>
      </c>
      <c r="E1623" s="125">
        <v>485</v>
      </c>
      <c r="F1623" s="60" t="s">
        <v>628</v>
      </c>
      <c r="G1623" s="95">
        <f t="shared" si="553"/>
        <v>10.72</v>
      </c>
      <c r="H1623" s="92">
        <f t="shared" si="552"/>
        <v>5199</v>
      </c>
      <c r="I1623" s="58">
        <v>2</v>
      </c>
      <c r="J1623" s="98" t="s">
        <v>640</v>
      </c>
      <c r="K1623" s="97" t="str">
        <f t="shared" si="554"/>
        <v>2488553042</v>
      </c>
      <c r="L1623" s="65">
        <f t="shared" si="555"/>
        <v>1523</v>
      </c>
    </row>
    <row r="1624" spans="2:12" ht="14.25" customHeight="1" x14ac:dyDescent="0.15">
      <c r="B1624" s="124" t="s">
        <v>502</v>
      </c>
      <c r="C1624" s="123" t="s">
        <v>280</v>
      </c>
      <c r="D1624" s="123">
        <v>2</v>
      </c>
      <c r="E1624" s="125">
        <v>365</v>
      </c>
      <c r="F1624" s="60" t="s">
        <v>628</v>
      </c>
      <c r="G1624" s="95">
        <f t="shared" si="553"/>
        <v>10.72</v>
      </c>
      <c r="H1624" s="92">
        <f t="shared" si="552"/>
        <v>3912</v>
      </c>
      <c r="I1624" s="58">
        <v>2</v>
      </c>
      <c r="J1624" s="98" t="s">
        <v>640</v>
      </c>
      <c r="K1624" s="97" t="str">
        <f t="shared" si="554"/>
        <v>2488572042</v>
      </c>
      <c r="L1624" s="65">
        <f t="shared" si="555"/>
        <v>2371</v>
      </c>
    </row>
    <row r="1625" spans="2:12" ht="14.25" customHeight="1" x14ac:dyDescent="0.15">
      <c r="B1625" s="124" t="s">
        <v>503</v>
      </c>
      <c r="C1625" s="123" t="s">
        <v>281</v>
      </c>
      <c r="D1625" s="123">
        <v>2</v>
      </c>
      <c r="E1625" s="125">
        <v>329</v>
      </c>
      <c r="F1625" s="60" t="s">
        <v>628</v>
      </c>
      <c r="G1625" s="95">
        <f t="shared" si="553"/>
        <v>10.72</v>
      </c>
      <c r="H1625" s="92">
        <f t="shared" si="552"/>
        <v>3526</v>
      </c>
      <c r="I1625" s="58">
        <v>2</v>
      </c>
      <c r="J1625" s="98" t="s">
        <v>640</v>
      </c>
      <c r="K1625" s="97" t="str">
        <f t="shared" si="554"/>
        <v>2488592042</v>
      </c>
      <c r="L1625" s="65">
        <f t="shared" si="555"/>
        <v>2371</v>
      </c>
    </row>
    <row r="1626" spans="2:12" ht="14.25" customHeight="1" x14ac:dyDescent="0.15">
      <c r="B1626" s="124" t="s">
        <v>504</v>
      </c>
      <c r="C1626" s="123" t="s">
        <v>282</v>
      </c>
      <c r="D1626" s="123">
        <v>1</v>
      </c>
      <c r="E1626" s="125">
        <v>288</v>
      </c>
      <c r="F1626" s="60" t="s">
        <v>628</v>
      </c>
      <c r="G1626" s="95">
        <f t="shared" si="553"/>
        <v>10.72</v>
      </c>
      <c r="H1626" s="92">
        <f t="shared" si="552"/>
        <v>3087</v>
      </c>
      <c r="I1626" s="58">
        <v>2</v>
      </c>
      <c r="J1626" s="98" t="s">
        <v>640</v>
      </c>
      <c r="K1626" s="97" t="str">
        <f t="shared" si="554"/>
        <v>2488611042</v>
      </c>
      <c r="L1626" s="65">
        <f t="shared" si="555"/>
        <v>126</v>
      </c>
    </row>
    <row r="1627" spans="2:12" ht="14.25" customHeight="1" x14ac:dyDescent="0.15">
      <c r="B1627" s="124" t="s">
        <v>505</v>
      </c>
      <c r="C1627" s="123" t="s">
        <v>283</v>
      </c>
      <c r="D1627" s="123">
        <v>1</v>
      </c>
      <c r="E1627" s="125">
        <v>259</v>
      </c>
      <c r="F1627" s="60" t="s">
        <v>628</v>
      </c>
      <c r="G1627" s="95">
        <f t="shared" si="553"/>
        <v>10.72</v>
      </c>
      <c r="H1627" s="92">
        <f t="shared" si="552"/>
        <v>2776</v>
      </c>
      <c r="I1627" s="58">
        <v>2</v>
      </c>
      <c r="J1627" s="98" t="s">
        <v>640</v>
      </c>
      <c r="K1627" s="97" t="str">
        <f t="shared" si="554"/>
        <v>2488631042</v>
      </c>
      <c r="L1627" s="65">
        <f t="shared" si="555"/>
        <v>126</v>
      </c>
    </row>
    <row r="1628" spans="2:12" ht="14.25" customHeight="1" x14ac:dyDescent="0.15">
      <c r="B1628" s="124" t="s">
        <v>778</v>
      </c>
      <c r="C1628" s="88" t="s">
        <v>708</v>
      </c>
      <c r="D1628" s="123">
        <v>6</v>
      </c>
      <c r="E1628" s="125">
        <v>775</v>
      </c>
      <c r="F1628" s="60" t="s">
        <v>628</v>
      </c>
      <c r="G1628" s="95">
        <f t="shared" si="553"/>
        <v>10.72</v>
      </c>
      <c r="H1628" s="92">
        <f t="shared" si="552"/>
        <v>8308</v>
      </c>
      <c r="I1628" s="58">
        <v>2</v>
      </c>
      <c r="J1628" s="98" t="s">
        <v>640</v>
      </c>
      <c r="K1628" s="97" t="str">
        <f t="shared" si="554"/>
        <v>2488706042</v>
      </c>
      <c r="L1628" s="65">
        <f t="shared" si="555"/>
        <v>2670</v>
      </c>
    </row>
    <row r="1629" spans="2:12" ht="14.25" customHeight="1" x14ac:dyDescent="0.15">
      <c r="B1629" s="124" t="s">
        <v>779</v>
      </c>
      <c r="C1629" s="88" t="s">
        <v>709</v>
      </c>
      <c r="D1629" s="123">
        <v>6</v>
      </c>
      <c r="E1629" s="125">
        <v>698</v>
      </c>
      <c r="F1629" s="60" t="s">
        <v>628</v>
      </c>
      <c r="G1629" s="95">
        <f t="shared" si="553"/>
        <v>10.72</v>
      </c>
      <c r="H1629" s="92">
        <f t="shared" si="552"/>
        <v>7482</v>
      </c>
      <c r="I1629" s="58">
        <v>2</v>
      </c>
      <c r="J1629" s="98" t="s">
        <v>640</v>
      </c>
      <c r="K1629" s="97" t="str">
        <f t="shared" si="554"/>
        <v>2488716042</v>
      </c>
      <c r="L1629" s="65">
        <f t="shared" si="555"/>
        <v>2670</v>
      </c>
    </row>
    <row r="1630" spans="2:12" ht="14.25" customHeight="1" x14ac:dyDescent="0.15">
      <c r="B1630" s="124" t="s">
        <v>780</v>
      </c>
      <c r="C1630" s="88" t="s">
        <v>710</v>
      </c>
      <c r="D1630" s="123">
        <v>5</v>
      </c>
      <c r="E1630" s="125">
        <v>684</v>
      </c>
      <c r="F1630" s="60" t="s">
        <v>628</v>
      </c>
      <c r="G1630" s="95">
        <f t="shared" si="553"/>
        <v>10.72</v>
      </c>
      <c r="H1630" s="92">
        <f t="shared" si="552"/>
        <v>7332</v>
      </c>
      <c r="I1630" s="58">
        <v>2</v>
      </c>
      <c r="J1630" s="98" t="s">
        <v>640</v>
      </c>
      <c r="K1630" s="97" t="str">
        <f t="shared" si="554"/>
        <v>2488725042</v>
      </c>
      <c r="L1630" s="65">
        <f t="shared" si="555"/>
        <v>2290</v>
      </c>
    </row>
    <row r="1631" spans="2:12" ht="14.25" customHeight="1" x14ac:dyDescent="0.15">
      <c r="B1631" s="124" t="s">
        <v>781</v>
      </c>
      <c r="C1631" s="88" t="s">
        <v>711</v>
      </c>
      <c r="D1631" s="123">
        <v>5</v>
      </c>
      <c r="E1631" s="125">
        <v>616</v>
      </c>
      <c r="F1631" s="60" t="s">
        <v>628</v>
      </c>
      <c r="G1631" s="95">
        <f t="shared" si="553"/>
        <v>10.72</v>
      </c>
      <c r="H1631" s="92">
        <f t="shared" si="552"/>
        <v>6603</v>
      </c>
      <c r="I1631" s="58">
        <v>2</v>
      </c>
      <c r="J1631" s="98" t="s">
        <v>640</v>
      </c>
      <c r="K1631" s="97" t="str">
        <f t="shared" si="554"/>
        <v>2488735042</v>
      </c>
      <c r="L1631" s="65">
        <f t="shared" si="555"/>
        <v>2290</v>
      </c>
    </row>
    <row r="1632" spans="2:12" ht="14.25" customHeight="1" x14ac:dyDescent="0.15">
      <c r="B1632" s="124" t="s">
        <v>782</v>
      </c>
      <c r="C1632" s="88" t="s">
        <v>712</v>
      </c>
      <c r="D1632" s="123">
        <v>4</v>
      </c>
      <c r="E1632" s="125">
        <v>592</v>
      </c>
      <c r="F1632" s="60" t="s">
        <v>628</v>
      </c>
      <c r="G1632" s="95">
        <f t="shared" si="553"/>
        <v>10.72</v>
      </c>
      <c r="H1632" s="92">
        <f t="shared" si="552"/>
        <v>6346</v>
      </c>
      <c r="I1632" s="58">
        <v>2</v>
      </c>
      <c r="J1632" s="98" t="s">
        <v>640</v>
      </c>
      <c r="K1632" s="97" t="str">
        <f t="shared" si="554"/>
        <v>2488744042</v>
      </c>
      <c r="L1632" s="65">
        <f t="shared" si="555"/>
        <v>1907</v>
      </c>
    </row>
    <row r="1633" spans="2:12" ht="14.25" customHeight="1" x14ac:dyDescent="0.15">
      <c r="B1633" s="124" t="s">
        <v>783</v>
      </c>
      <c r="C1633" s="88" t="s">
        <v>713</v>
      </c>
      <c r="D1633" s="123">
        <v>4</v>
      </c>
      <c r="E1633" s="125">
        <v>533</v>
      </c>
      <c r="F1633" s="60" t="s">
        <v>628</v>
      </c>
      <c r="G1633" s="95">
        <f t="shared" si="553"/>
        <v>10.72</v>
      </c>
      <c r="H1633" s="92">
        <f t="shared" si="552"/>
        <v>5713</v>
      </c>
      <c r="I1633" s="58">
        <v>2</v>
      </c>
      <c r="J1633" s="98" t="s">
        <v>640</v>
      </c>
      <c r="K1633" s="97" t="str">
        <f t="shared" si="554"/>
        <v>2488754042</v>
      </c>
      <c r="L1633" s="65">
        <f t="shared" si="555"/>
        <v>1907</v>
      </c>
    </row>
    <row r="1634" spans="2:12" ht="14.25" customHeight="1" x14ac:dyDescent="0.15">
      <c r="B1634" s="124" t="s">
        <v>784</v>
      </c>
      <c r="C1634" s="88" t="s">
        <v>714</v>
      </c>
      <c r="D1634" s="123">
        <v>3</v>
      </c>
      <c r="E1634" s="125">
        <v>549</v>
      </c>
      <c r="F1634" s="60" t="s">
        <v>628</v>
      </c>
      <c r="G1634" s="95">
        <f t="shared" si="553"/>
        <v>10.72</v>
      </c>
      <c r="H1634" s="92">
        <f t="shared" si="552"/>
        <v>5885</v>
      </c>
      <c r="I1634" s="58">
        <v>2</v>
      </c>
      <c r="J1634" s="98" t="s">
        <v>640</v>
      </c>
      <c r="K1634" s="97" t="str">
        <f t="shared" si="554"/>
        <v>2488763042</v>
      </c>
      <c r="L1634" s="65">
        <f t="shared" si="555"/>
        <v>1734</v>
      </c>
    </row>
    <row r="1635" spans="2:12" ht="14.25" customHeight="1" x14ac:dyDescent="0.15">
      <c r="B1635" s="124" t="s">
        <v>785</v>
      </c>
      <c r="C1635" s="88" t="s">
        <v>715</v>
      </c>
      <c r="D1635" s="123">
        <v>3</v>
      </c>
      <c r="E1635" s="125">
        <v>494</v>
      </c>
      <c r="F1635" s="60" t="s">
        <v>628</v>
      </c>
      <c r="G1635" s="95">
        <f t="shared" si="553"/>
        <v>10.72</v>
      </c>
      <c r="H1635" s="92">
        <f t="shared" si="552"/>
        <v>5295</v>
      </c>
      <c r="I1635" s="58">
        <v>2</v>
      </c>
      <c r="J1635" s="98" t="s">
        <v>640</v>
      </c>
      <c r="K1635" s="97" t="str">
        <f t="shared" si="554"/>
        <v>2488773042</v>
      </c>
      <c r="L1635" s="65">
        <f t="shared" si="555"/>
        <v>1734</v>
      </c>
    </row>
    <row r="1636" spans="2:12" ht="14.25" customHeight="1" x14ac:dyDescent="0.15">
      <c r="B1636" s="124" t="s">
        <v>786</v>
      </c>
      <c r="C1636" s="88" t="s">
        <v>716</v>
      </c>
      <c r="D1636" s="123">
        <v>2</v>
      </c>
      <c r="E1636" s="125">
        <v>501</v>
      </c>
      <c r="F1636" s="60" t="s">
        <v>628</v>
      </c>
      <c r="G1636" s="95">
        <f t="shared" si="553"/>
        <v>10.72</v>
      </c>
      <c r="H1636" s="92">
        <f t="shared" si="552"/>
        <v>5370</v>
      </c>
      <c r="I1636" s="58">
        <v>2</v>
      </c>
      <c r="J1636" s="98" t="s">
        <v>640</v>
      </c>
      <c r="K1636" s="97" t="str">
        <f t="shared" si="554"/>
        <v>2488782042</v>
      </c>
      <c r="L1636" s="65">
        <f t="shared" si="555"/>
        <v>1536</v>
      </c>
    </row>
    <row r="1637" spans="2:12" ht="14.25" customHeight="1" x14ac:dyDescent="0.15">
      <c r="B1637" s="124" t="s">
        <v>787</v>
      </c>
      <c r="C1637" s="88" t="s">
        <v>717</v>
      </c>
      <c r="D1637" s="123">
        <v>2</v>
      </c>
      <c r="E1637" s="125">
        <v>451</v>
      </c>
      <c r="F1637" s="60" t="s">
        <v>628</v>
      </c>
      <c r="G1637" s="95">
        <f t="shared" si="553"/>
        <v>10.72</v>
      </c>
      <c r="H1637" s="92">
        <f t="shared" si="552"/>
        <v>4834</v>
      </c>
      <c r="I1637" s="58">
        <v>2</v>
      </c>
      <c r="J1637" s="98" t="s">
        <v>640</v>
      </c>
      <c r="K1637" s="97" t="str">
        <f t="shared" si="554"/>
        <v>2488792042</v>
      </c>
      <c r="L1637" s="65">
        <f t="shared" si="555"/>
        <v>1536</v>
      </c>
    </row>
    <row r="1638" spans="2:12" ht="14.25" customHeight="1" x14ac:dyDescent="0.15">
      <c r="B1638" s="124" t="s">
        <v>786</v>
      </c>
      <c r="C1638" s="88" t="s">
        <v>718</v>
      </c>
      <c r="D1638" s="123">
        <v>1</v>
      </c>
      <c r="E1638" s="125">
        <v>501</v>
      </c>
      <c r="F1638" s="60" t="s">
        <v>628</v>
      </c>
      <c r="G1638" s="95">
        <f t="shared" si="553"/>
        <v>10.72</v>
      </c>
      <c r="H1638" s="92">
        <f t="shared" si="552"/>
        <v>5370</v>
      </c>
      <c r="I1638" s="58">
        <v>2</v>
      </c>
      <c r="J1638" s="98" t="s">
        <v>640</v>
      </c>
      <c r="K1638" s="97" t="str">
        <f t="shared" si="554"/>
        <v>2488781042</v>
      </c>
      <c r="L1638" s="65">
        <f t="shared" si="555"/>
        <v>126</v>
      </c>
    </row>
    <row r="1639" spans="2:12" ht="14.25" customHeight="1" x14ac:dyDescent="0.15">
      <c r="B1639" s="124" t="s">
        <v>787</v>
      </c>
      <c r="C1639" s="88" t="s">
        <v>719</v>
      </c>
      <c r="D1639" s="123">
        <v>1</v>
      </c>
      <c r="E1639" s="125">
        <v>451</v>
      </c>
      <c r="F1639" s="60" t="s">
        <v>628</v>
      </c>
      <c r="G1639" s="95">
        <f t="shared" si="553"/>
        <v>10.72</v>
      </c>
      <c r="H1639" s="92">
        <f t="shared" si="552"/>
        <v>4834</v>
      </c>
      <c r="I1639" s="58">
        <v>2</v>
      </c>
      <c r="J1639" s="98" t="s">
        <v>640</v>
      </c>
      <c r="K1639" s="97" t="str">
        <f t="shared" si="554"/>
        <v>2488791042</v>
      </c>
      <c r="L1639" s="65">
        <f t="shared" si="555"/>
        <v>126</v>
      </c>
    </row>
    <row r="1640" spans="2:12" ht="14.25" customHeight="1" x14ac:dyDescent="0.15">
      <c r="B1640" s="124" t="s">
        <v>788</v>
      </c>
      <c r="C1640" s="88" t="s">
        <v>720</v>
      </c>
      <c r="D1640" s="123">
        <v>3</v>
      </c>
      <c r="E1640" s="125">
        <v>684</v>
      </c>
      <c r="F1640" s="60" t="s">
        <v>628</v>
      </c>
      <c r="G1640" s="95">
        <f t="shared" si="553"/>
        <v>10.72</v>
      </c>
      <c r="H1640" s="92">
        <f t="shared" si="552"/>
        <v>7332</v>
      </c>
      <c r="I1640" s="58">
        <v>2</v>
      </c>
      <c r="J1640" s="98" t="s">
        <v>640</v>
      </c>
      <c r="K1640" s="97" t="str">
        <f t="shared" si="554"/>
        <v>2488803042</v>
      </c>
      <c r="L1640" s="65">
        <f t="shared" si="555"/>
        <v>2290</v>
      </c>
    </row>
    <row r="1641" spans="2:12" ht="14.25" customHeight="1" x14ac:dyDescent="0.15">
      <c r="B1641" s="124" t="s">
        <v>789</v>
      </c>
      <c r="C1641" s="88" t="s">
        <v>721</v>
      </c>
      <c r="D1641" s="123">
        <v>3</v>
      </c>
      <c r="E1641" s="125">
        <v>616</v>
      </c>
      <c r="F1641" s="60" t="s">
        <v>628</v>
      </c>
      <c r="G1641" s="95">
        <f t="shared" si="553"/>
        <v>10.72</v>
      </c>
      <c r="H1641" s="92">
        <f t="shared" si="552"/>
        <v>6603</v>
      </c>
      <c r="I1641" s="58">
        <v>2</v>
      </c>
      <c r="J1641" s="98" t="s">
        <v>640</v>
      </c>
      <c r="K1641" s="97" t="str">
        <f t="shared" si="554"/>
        <v>2488813042</v>
      </c>
      <c r="L1641" s="65">
        <f t="shared" si="555"/>
        <v>2290</v>
      </c>
    </row>
    <row r="1642" spans="2:12" ht="14.25" customHeight="1" x14ac:dyDescent="0.15">
      <c r="B1642" s="124" t="s">
        <v>790</v>
      </c>
      <c r="C1642" s="88" t="s">
        <v>722</v>
      </c>
      <c r="D1642" s="123">
        <v>2</v>
      </c>
      <c r="E1642" s="125">
        <v>571</v>
      </c>
      <c r="F1642" s="60" t="s">
        <v>628</v>
      </c>
      <c r="G1642" s="95">
        <f t="shared" si="553"/>
        <v>10.72</v>
      </c>
      <c r="H1642" s="92">
        <f t="shared" si="552"/>
        <v>6121</v>
      </c>
      <c r="I1642" s="58">
        <v>2</v>
      </c>
      <c r="J1642" s="98" t="s">
        <v>640</v>
      </c>
      <c r="K1642" s="97" t="str">
        <f t="shared" si="554"/>
        <v>2488822042</v>
      </c>
      <c r="L1642" s="65">
        <f t="shared" si="555"/>
        <v>1391</v>
      </c>
    </row>
    <row r="1643" spans="2:12" ht="14.25" customHeight="1" x14ac:dyDescent="0.15">
      <c r="B1643" s="124" t="s">
        <v>791</v>
      </c>
      <c r="C1643" s="88" t="s">
        <v>723</v>
      </c>
      <c r="D1643" s="123">
        <v>2</v>
      </c>
      <c r="E1643" s="125">
        <v>514</v>
      </c>
      <c r="F1643" s="60" t="s">
        <v>628</v>
      </c>
      <c r="G1643" s="95">
        <f t="shared" si="553"/>
        <v>10.72</v>
      </c>
      <c r="H1643" s="92">
        <f t="shared" si="552"/>
        <v>5510</v>
      </c>
      <c r="I1643" s="58">
        <v>2</v>
      </c>
      <c r="J1643" s="98" t="s">
        <v>640</v>
      </c>
      <c r="K1643" s="97" t="str">
        <f t="shared" si="554"/>
        <v>2488832042</v>
      </c>
      <c r="L1643" s="65">
        <f t="shared" si="555"/>
        <v>1391</v>
      </c>
    </row>
    <row r="1644" spans="2:12" ht="14.25" customHeight="1" x14ac:dyDescent="0.15">
      <c r="B1644" s="124" t="s">
        <v>792</v>
      </c>
      <c r="C1644" s="88" t="s">
        <v>724</v>
      </c>
      <c r="D1644" s="123">
        <v>1</v>
      </c>
      <c r="E1644" s="125">
        <v>500</v>
      </c>
      <c r="F1644" s="60" t="s">
        <v>628</v>
      </c>
      <c r="G1644" s="95">
        <f t="shared" si="553"/>
        <v>10.72</v>
      </c>
      <c r="H1644" s="92">
        <f t="shared" si="552"/>
        <v>5360</v>
      </c>
      <c r="I1644" s="58">
        <v>2</v>
      </c>
      <c r="J1644" s="98" t="s">
        <v>640</v>
      </c>
      <c r="K1644" s="97" t="str">
        <f t="shared" si="554"/>
        <v>2488841042</v>
      </c>
      <c r="L1644" s="65">
        <f t="shared" si="555"/>
        <v>126</v>
      </c>
    </row>
    <row r="1645" spans="2:12" ht="14.25" customHeight="1" x14ac:dyDescent="0.15">
      <c r="B1645" s="124" t="s">
        <v>793</v>
      </c>
      <c r="C1645" s="88" t="s">
        <v>725</v>
      </c>
      <c r="D1645" s="123">
        <v>1</v>
      </c>
      <c r="E1645" s="125">
        <v>450</v>
      </c>
      <c r="F1645" s="60" t="s">
        <v>628</v>
      </c>
      <c r="G1645" s="95">
        <f t="shared" si="553"/>
        <v>10.72</v>
      </c>
      <c r="H1645" s="92">
        <f t="shared" si="552"/>
        <v>4824</v>
      </c>
      <c r="I1645" s="58">
        <v>2</v>
      </c>
      <c r="J1645" s="98" t="s">
        <v>640</v>
      </c>
      <c r="K1645" s="97" t="str">
        <f t="shared" si="554"/>
        <v>2488851042</v>
      </c>
      <c r="L1645" s="65">
        <f t="shared" si="555"/>
        <v>126</v>
      </c>
    </row>
    <row r="1646" spans="2:12" ht="14.25" customHeight="1" x14ac:dyDescent="0.15">
      <c r="B1646" s="124" t="s">
        <v>97</v>
      </c>
      <c r="C1646" s="123" t="s">
        <v>284</v>
      </c>
      <c r="D1646" s="123">
        <v>6</v>
      </c>
      <c r="E1646" s="125">
        <v>646</v>
      </c>
      <c r="F1646" s="60" t="s">
        <v>628</v>
      </c>
      <c r="G1646" s="95">
        <f t="shared" si="553"/>
        <v>10.72</v>
      </c>
      <c r="H1646" s="92">
        <f t="shared" si="552"/>
        <v>6925</v>
      </c>
      <c r="I1646" s="58">
        <v>2</v>
      </c>
      <c r="J1646" s="98" t="s">
        <v>640</v>
      </c>
      <c r="K1646" s="97" t="str">
        <f t="shared" si="554"/>
        <v>2491116042</v>
      </c>
      <c r="L1646" s="65">
        <f>L1466</f>
        <v>2670</v>
      </c>
    </row>
    <row r="1647" spans="2:12" ht="14.25" customHeight="1" x14ac:dyDescent="0.15">
      <c r="B1647" s="124" t="s">
        <v>506</v>
      </c>
      <c r="C1647" s="123" t="s">
        <v>285</v>
      </c>
      <c r="D1647" s="123">
        <v>6</v>
      </c>
      <c r="E1647" s="125">
        <v>581</v>
      </c>
      <c r="F1647" s="60" t="s">
        <v>628</v>
      </c>
      <c r="G1647" s="95">
        <f t="shared" si="553"/>
        <v>10.72</v>
      </c>
      <c r="H1647" s="92">
        <f t="shared" si="552"/>
        <v>6228</v>
      </c>
      <c r="I1647" s="58">
        <v>2</v>
      </c>
      <c r="J1647" s="98" t="s">
        <v>640</v>
      </c>
      <c r="K1647" s="97" t="str">
        <f t="shared" si="554"/>
        <v>2491526042</v>
      </c>
      <c r="L1647" s="65">
        <f t="shared" ref="L1647:L1710" si="556">L1467</f>
        <v>2670</v>
      </c>
    </row>
    <row r="1648" spans="2:12" ht="14.25" customHeight="1" x14ac:dyDescent="0.15">
      <c r="B1648" s="124" t="s">
        <v>98</v>
      </c>
      <c r="C1648" s="123" t="s">
        <v>286</v>
      </c>
      <c r="D1648" s="123">
        <v>5</v>
      </c>
      <c r="E1648" s="125">
        <v>549</v>
      </c>
      <c r="F1648" s="60" t="s">
        <v>628</v>
      </c>
      <c r="G1648" s="95">
        <f t="shared" si="553"/>
        <v>10.72</v>
      </c>
      <c r="H1648" s="92">
        <f t="shared" si="552"/>
        <v>5885</v>
      </c>
      <c r="I1648" s="58">
        <v>2</v>
      </c>
      <c r="J1648" s="98" t="s">
        <v>640</v>
      </c>
      <c r="K1648" s="97" t="str">
        <f t="shared" si="554"/>
        <v>2491125042</v>
      </c>
      <c r="L1648" s="65">
        <f t="shared" si="556"/>
        <v>2290</v>
      </c>
    </row>
    <row r="1649" spans="2:12" ht="14.25" customHeight="1" x14ac:dyDescent="0.15">
      <c r="B1649" s="124" t="s">
        <v>507</v>
      </c>
      <c r="C1649" s="123" t="s">
        <v>287</v>
      </c>
      <c r="D1649" s="123">
        <v>5</v>
      </c>
      <c r="E1649" s="125">
        <v>494</v>
      </c>
      <c r="F1649" s="60" t="s">
        <v>628</v>
      </c>
      <c r="G1649" s="95">
        <f t="shared" si="553"/>
        <v>10.72</v>
      </c>
      <c r="H1649" s="92">
        <f t="shared" si="552"/>
        <v>5295</v>
      </c>
      <c r="I1649" s="58">
        <v>2</v>
      </c>
      <c r="J1649" s="98" t="s">
        <v>640</v>
      </c>
      <c r="K1649" s="97" t="str">
        <f t="shared" si="554"/>
        <v>2491555042</v>
      </c>
      <c r="L1649" s="65">
        <f t="shared" si="556"/>
        <v>2290</v>
      </c>
    </row>
    <row r="1650" spans="2:12" ht="14.25" customHeight="1" x14ac:dyDescent="0.15">
      <c r="B1650" s="124" t="s">
        <v>99</v>
      </c>
      <c r="C1650" s="123" t="s">
        <v>288</v>
      </c>
      <c r="D1650" s="123">
        <v>4</v>
      </c>
      <c r="E1650" s="125">
        <v>454</v>
      </c>
      <c r="F1650" s="60" t="s">
        <v>628</v>
      </c>
      <c r="G1650" s="95">
        <f t="shared" si="553"/>
        <v>10.72</v>
      </c>
      <c r="H1650" s="92">
        <f t="shared" si="552"/>
        <v>4866</v>
      </c>
      <c r="I1650" s="58">
        <v>2</v>
      </c>
      <c r="J1650" s="98" t="s">
        <v>640</v>
      </c>
      <c r="K1650" s="97" t="str">
        <f t="shared" si="554"/>
        <v>2491134042</v>
      </c>
      <c r="L1650" s="65">
        <f t="shared" si="556"/>
        <v>1907</v>
      </c>
    </row>
    <row r="1651" spans="2:12" ht="14.25" customHeight="1" x14ac:dyDescent="0.15">
      <c r="B1651" s="124" t="s">
        <v>508</v>
      </c>
      <c r="C1651" s="123" t="s">
        <v>289</v>
      </c>
      <c r="D1651" s="123">
        <v>4</v>
      </c>
      <c r="E1651" s="125">
        <v>409</v>
      </c>
      <c r="F1651" s="60" t="s">
        <v>628</v>
      </c>
      <c r="G1651" s="95">
        <f t="shared" si="553"/>
        <v>10.72</v>
      </c>
      <c r="H1651" s="92">
        <f t="shared" si="552"/>
        <v>4384</v>
      </c>
      <c r="I1651" s="58">
        <v>2</v>
      </c>
      <c r="J1651" s="98" t="s">
        <v>640</v>
      </c>
      <c r="K1651" s="97" t="str">
        <f t="shared" si="554"/>
        <v>2491584042</v>
      </c>
      <c r="L1651" s="65">
        <f t="shared" si="556"/>
        <v>1907</v>
      </c>
    </row>
    <row r="1652" spans="2:12" ht="14.25" customHeight="1" x14ac:dyDescent="0.15">
      <c r="B1652" s="124" t="s">
        <v>100</v>
      </c>
      <c r="C1652" s="123" t="s">
        <v>290</v>
      </c>
      <c r="D1652" s="123">
        <v>3</v>
      </c>
      <c r="E1652" s="125">
        <v>408</v>
      </c>
      <c r="F1652" s="60" t="s">
        <v>628</v>
      </c>
      <c r="G1652" s="95">
        <f t="shared" si="553"/>
        <v>10.72</v>
      </c>
      <c r="H1652" s="92">
        <f t="shared" si="552"/>
        <v>4373</v>
      </c>
      <c r="I1652" s="58">
        <v>2</v>
      </c>
      <c r="J1652" s="98" t="s">
        <v>640</v>
      </c>
      <c r="K1652" s="97" t="str">
        <f t="shared" si="554"/>
        <v>2491143042</v>
      </c>
      <c r="L1652" s="65">
        <f t="shared" si="556"/>
        <v>1734</v>
      </c>
    </row>
    <row r="1653" spans="2:12" ht="14.25" customHeight="1" x14ac:dyDescent="0.15">
      <c r="B1653" s="124" t="s">
        <v>509</v>
      </c>
      <c r="C1653" s="123" t="s">
        <v>291</v>
      </c>
      <c r="D1653" s="123">
        <v>3</v>
      </c>
      <c r="E1653" s="125">
        <v>367</v>
      </c>
      <c r="F1653" s="60" t="s">
        <v>628</v>
      </c>
      <c r="G1653" s="95">
        <f t="shared" si="553"/>
        <v>10.72</v>
      </c>
      <c r="H1653" s="92">
        <f t="shared" si="552"/>
        <v>3934</v>
      </c>
      <c r="I1653" s="58">
        <v>2</v>
      </c>
      <c r="J1653" s="98" t="s">
        <v>640</v>
      </c>
      <c r="K1653" s="97" t="str">
        <f t="shared" si="554"/>
        <v>2491613042</v>
      </c>
      <c r="L1653" s="65">
        <f t="shared" si="556"/>
        <v>1734</v>
      </c>
    </row>
    <row r="1654" spans="2:12" ht="14.25" customHeight="1" x14ac:dyDescent="0.15">
      <c r="B1654" s="124" t="s">
        <v>101</v>
      </c>
      <c r="C1654" s="123" t="s">
        <v>292</v>
      </c>
      <c r="D1654" s="123">
        <v>2</v>
      </c>
      <c r="E1654" s="125">
        <v>356</v>
      </c>
      <c r="F1654" s="60" t="s">
        <v>628</v>
      </c>
      <c r="G1654" s="95">
        <f t="shared" si="553"/>
        <v>10.72</v>
      </c>
      <c r="H1654" s="92">
        <f t="shared" si="552"/>
        <v>3816</v>
      </c>
      <c r="I1654" s="58">
        <v>2</v>
      </c>
      <c r="J1654" s="98" t="s">
        <v>640</v>
      </c>
      <c r="K1654" s="97" t="str">
        <f t="shared" si="554"/>
        <v>2491152042</v>
      </c>
      <c r="L1654" s="65">
        <f t="shared" si="556"/>
        <v>1536</v>
      </c>
    </row>
    <row r="1655" spans="2:12" ht="14.25" customHeight="1" x14ac:dyDescent="0.15">
      <c r="B1655" s="124" t="s">
        <v>510</v>
      </c>
      <c r="C1655" s="123" t="s">
        <v>293</v>
      </c>
      <c r="D1655" s="123">
        <v>2</v>
      </c>
      <c r="E1655" s="125">
        <v>320</v>
      </c>
      <c r="F1655" s="60" t="s">
        <v>628</v>
      </c>
      <c r="G1655" s="95">
        <f t="shared" si="553"/>
        <v>10.72</v>
      </c>
      <c r="H1655" s="92">
        <f t="shared" si="552"/>
        <v>3430</v>
      </c>
      <c r="I1655" s="58">
        <v>2</v>
      </c>
      <c r="J1655" s="98" t="s">
        <v>640</v>
      </c>
      <c r="K1655" s="97" t="str">
        <f t="shared" si="554"/>
        <v>2491642042</v>
      </c>
      <c r="L1655" s="65">
        <f t="shared" si="556"/>
        <v>1536</v>
      </c>
    </row>
    <row r="1656" spans="2:12" ht="14.25" customHeight="1" x14ac:dyDescent="0.15">
      <c r="B1656" s="124" t="s">
        <v>101</v>
      </c>
      <c r="C1656" s="123" t="s">
        <v>831</v>
      </c>
      <c r="D1656" s="123">
        <v>1</v>
      </c>
      <c r="E1656" s="125">
        <v>356</v>
      </c>
      <c r="F1656" s="60" t="s">
        <v>628</v>
      </c>
      <c r="G1656" s="95">
        <f t="shared" si="553"/>
        <v>10.72</v>
      </c>
      <c r="H1656" s="92">
        <f t="shared" si="552"/>
        <v>3816</v>
      </c>
      <c r="I1656" s="58">
        <v>2</v>
      </c>
      <c r="J1656" s="98" t="s">
        <v>640</v>
      </c>
      <c r="K1656" s="97" t="str">
        <f t="shared" si="554"/>
        <v>2491151042</v>
      </c>
      <c r="L1656" s="65">
        <f t="shared" si="556"/>
        <v>126</v>
      </c>
    </row>
    <row r="1657" spans="2:12" ht="14.25" customHeight="1" x14ac:dyDescent="0.15">
      <c r="B1657" s="124" t="s">
        <v>510</v>
      </c>
      <c r="C1657" s="123" t="s">
        <v>832</v>
      </c>
      <c r="D1657" s="123">
        <v>1</v>
      </c>
      <c r="E1657" s="125">
        <v>320</v>
      </c>
      <c r="F1657" s="60" t="s">
        <v>628</v>
      </c>
      <c r="G1657" s="95">
        <f t="shared" si="553"/>
        <v>10.72</v>
      </c>
      <c r="H1657" s="92">
        <f t="shared" si="552"/>
        <v>3430</v>
      </c>
      <c r="I1657" s="58">
        <v>2</v>
      </c>
      <c r="J1657" s="98" t="s">
        <v>640</v>
      </c>
      <c r="K1657" s="97" t="str">
        <f t="shared" si="554"/>
        <v>2491641042</v>
      </c>
      <c r="L1657" s="65">
        <f t="shared" si="556"/>
        <v>126</v>
      </c>
    </row>
    <row r="1658" spans="2:12" ht="14.25" customHeight="1" x14ac:dyDescent="0.15">
      <c r="B1658" s="124" t="s">
        <v>102</v>
      </c>
      <c r="C1658" s="123" t="s">
        <v>294</v>
      </c>
      <c r="D1658" s="123">
        <v>6</v>
      </c>
      <c r="E1658" s="125">
        <v>421</v>
      </c>
      <c r="F1658" s="60" t="s">
        <v>628</v>
      </c>
      <c r="G1658" s="95">
        <f t="shared" si="553"/>
        <v>10.72</v>
      </c>
      <c r="H1658" s="92">
        <f t="shared" si="552"/>
        <v>4513</v>
      </c>
      <c r="I1658" s="58">
        <v>2</v>
      </c>
      <c r="J1658" s="98" t="s">
        <v>640</v>
      </c>
      <c r="K1658" s="97" t="str">
        <f t="shared" si="554"/>
        <v>2491316042</v>
      </c>
      <c r="L1658" s="65">
        <f t="shared" si="556"/>
        <v>1970</v>
      </c>
    </row>
    <row r="1659" spans="2:12" ht="14.25" customHeight="1" x14ac:dyDescent="0.15">
      <c r="B1659" s="124" t="s">
        <v>511</v>
      </c>
      <c r="C1659" s="123" t="s">
        <v>295</v>
      </c>
      <c r="D1659" s="123">
        <v>6</v>
      </c>
      <c r="E1659" s="125">
        <v>379</v>
      </c>
      <c r="F1659" s="60" t="s">
        <v>628</v>
      </c>
      <c r="G1659" s="95">
        <f t="shared" si="553"/>
        <v>10.72</v>
      </c>
      <c r="H1659" s="92">
        <f t="shared" ref="H1659:H1722" si="557">ROUNDDOWN(E1659*G1659,0)</f>
        <v>4062</v>
      </c>
      <c r="I1659" s="58">
        <v>2</v>
      </c>
      <c r="J1659" s="98" t="s">
        <v>640</v>
      </c>
      <c r="K1659" s="97" t="str">
        <f t="shared" si="554"/>
        <v>2491676042</v>
      </c>
      <c r="L1659" s="65">
        <f t="shared" si="556"/>
        <v>1970</v>
      </c>
    </row>
    <row r="1660" spans="2:12" ht="14.25" customHeight="1" x14ac:dyDescent="0.15">
      <c r="B1660" s="124" t="s">
        <v>103</v>
      </c>
      <c r="C1660" s="123" t="s">
        <v>296</v>
      </c>
      <c r="D1660" s="123">
        <v>5</v>
      </c>
      <c r="E1660" s="125">
        <v>369</v>
      </c>
      <c r="F1660" s="60" t="s">
        <v>628</v>
      </c>
      <c r="G1660" s="95">
        <f t="shared" ref="G1660:G1723" si="558">G$1466</f>
        <v>10.72</v>
      </c>
      <c r="H1660" s="92">
        <f t="shared" si="557"/>
        <v>3955</v>
      </c>
      <c r="I1660" s="58">
        <v>2</v>
      </c>
      <c r="J1660" s="98" t="s">
        <v>640</v>
      </c>
      <c r="K1660" s="97" t="str">
        <f t="shared" si="554"/>
        <v>2491325042</v>
      </c>
      <c r="L1660" s="65">
        <f t="shared" si="556"/>
        <v>1523</v>
      </c>
    </row>
    <row r="1661" spans="2:12" ht="14.25" customHeight="1" x14ac:dyDescent="0.15">
      <c r="B1661" s="124" t="s">
        <v>512</v>
      </c>
      <c r="C1661" s="123" t="s">
        <v>297</v>
      </c>
      <c r="D1661" s="123">
        <v>5</v>
      </c>
      <c r="E1661" s="125">
        <v>332</v>
      </c>
      <c r="F1661" s="60" t="s">
        <v>628</v>
      </c>
      <c r="G1661" s="95">
        <f t="shared" si="558"/>
        <v>10.72</v>
      </c>
      <c r="H1661" s="92">
        <f t="shared" si="557"/>
        <v>3559</v>
      </c>
      <c r="I1661" s="58">
        <v>2</v>
      </c>
      <c r="J1661" s="98" t="s">
        <v>640</v>
      </c>
      <c r="K1661" s="97" t="str">
        <f t="shared" si="554"/>
        <v>2491705042</v>
      </c>
      <c r="L1661" s="65">
        <f t="shared" si="556"/>
        <v>1523</v>
      </c>
    </row>
    <row r="1662" spans="2:12" ht="14.25" customHeight="1" x14ac:dyDescent="0.15">
      <c r="B1662" s="124" t="s">
        <v>104</v>
      </c>
      <c r="C1662" s="123" t="s">
        <v>298</v>
      </c>
      <c r="D1662" s="123">
        <v>4</v>
      </c>
      <c r="E1662" s="125">
        <v>223</v>
      </c>
      <c r="F1662" s="60" t="s">
        <v>628</v>
      </c>
      <c r="G1662" s="95">
        <f t="shared" si="558"/>
        <v>10.72</v>
      </c>
      <c r="H1662" s="92">
        <f t="shared" si="557"/>
        <v>2390</v>
      </c>
      <c r="I1662" s="58">
        <v>2</v>
      </c>
      <c r="J1662" s="98" t="s">
        <v>640</v>
      </c>
      <c r="K1662" s="97" t="str">
        <f t="shared" si="554"/>
        <v>2491334042</v>
      </c>
      <c r="L1662" s="65">
        <f t="shared" si="556"/>
        <v>2534</v>
      </c>
    </row>
    <row r="1663" spans="2:12" ht="14.25" customHeight="1" x14ac:dyDescent="0.15">
      <c r="B1663" s="124" t="s">
        <v>513</v>
      </c>
      <c r="C1663" s="123" t="s">
        <v>299</v>
      </c>
      <c r="D1663" s="123">
        <v>4</v>
      </c>
      <c r="E1663" s="125">
        <v>201</v>
      </c>
      <c r="F1663" s="60" t="s">
        <v>628</v>
      </c>
      <c r="G1663" s="95">
        <f t="shared" si="558"/>
        <v>10.72</v>
      </c>
      <c r="H1663" s="92">
        <f t="shared" si="557"/>
        <v>2154</v>
      </c>
      <c r="I1663" s="58">
        <v>2</v>
      </c>
      <c r="J1663" s="98" t="s">
        <v>640</v>
      </c>
      <c r="K1663" s="97" t="str">
        <f t="shared" si="554"/>
        <v>2491734042</v>
      </c>
      <c r="L1663" s="65">
        <f t="shared" si="556"/>
        <v>2534</v>
      </c>
    </row>
    <row r="1664" spans="2:12" ht="14.25" customHeight="1" x14ac:dyDescent="0.15">
      <c r="B1664" s="124" t="s">
        <v>105</v>
      </c>
      <c r="C1664" s="123" t="s">
        <v>300</v>
      </c>
      <c r="D1664" s="123">
        <v>3</v>
      </c>
      <c r="E1664" s="125">
        <v>168</v>
      </c>
      <c r="F1664" s="60" t="s">
        <v>628</v>
      </c>
      <c r="G1664" s="95">
        <f t="shared" si="558"/>
        <v>10.72</v>
      </c>
      <c r="H1664" s="92">
        <f t="shared" si="557"/>
        <v>1800</v>
      </c>
      <c r="I1664" s="58">
        <v>2</v>
      </c>
      <c r="J1664" s="98" t="s">
        <v>640</v>
      </c>
      <c r="K1664" s="97" t="str">
        <f t="shared" si="554"/>
        <v>2491343042</v>
      </c>
      <c r="L1664" s="65">
        <f t="shared" si="556"/>
        <v>2779</v>
      </c>
    </row>
    <row r="1665" spans="2:12" ht="14.25" customHeight="1" x14ac:dyDescent="0.15">
      <c r="B1665" s="124" t="s">
        <v>514</v>
      </c>
      <c r="C1665" s="123" t="s">
        <v>301</v>
      </c>
      <c r="D1665" s="123">
        <v>3</v>
      </c>
      <c r="E1665" s="125">
        <v>151</v>
      </c>
      <c r="F1665" s="60" t="s">
        <v>628</v>
      </c>
      <c r="G1665" s="95">
        <f t="shared" si="558"/>
        <v>10.72</v>
      </c>
      <c r="H1665" s="92">
        <f t="shared" si="557"/>
        <v>1618</v>
      </c>
      <c r="I1665" s="58">
        <v>2</v>
      </c>
      <c r="J1665" s="98" t="s">
        <v>640</v>
      </c>
      <c r="K1665" s="97" t="str">
        <f t="shared" si="554"/>
        <v>2491763042</v>
      </c>
      <c r="L1665" s="65">
        <f t="shared" si="556"/>
        <v>2779</v>
      </c>
    </row>
    <row r="1666" spans="2:12" ht="14.25" customHeight="1" x14ac:dyDescent="0.15">
      <c r="B1666" s="124" t="s">
        <v>106</v>
      </c>
      <c r="C1666" s="123" t="s">
        <v>302</v>
      </c>
      <c r="D1666" s="123">
        <v>2</v>
      </c>
      <c r="E1666" s="125">
        <v>121</v>
      </c>
      <c r="F1666" s="60" t="s">
        <v>628</v>
      </c>
      <c r="G1666" s="95">
        <f t="shared" si="558"/>
        <v>10.72</v>
      </c>
      <c r="H1666" s="92">
        <f t="shared" si="557"/>
        <v>1297</v>
      </c>
      <c r="I1666" s="58">
        <v>2</v>
      </c>
      <c r="J1666" s="98" t="s">
        <v>640</v>
      </c>
      <c r="K1666" s="97" t="str">
        <f t="shared" si="554"/>
        <v>2491352042</v>
      </c>
      <c r="L1666" s="65">
        <f t="shared" si="556"/>
        <v>2846</v>
      </c>
    </row>
    <row r="1667" spans="2:12" ht="14.25" customHeight="1" x14ac:dyDescent="0.15">
      <c r="B1667" s="124" t="s">
        <v>515</v>
      </c>
      <c r="C1667" s="123" t="s">
        <v>303</v>
      </c>
      <c r="D1667" s="123">
        <v>2</v>
      </c>
      <c r="E1667" s="125">
        <v>109</v>
      </c>
      <c r="F1667" s="60" t="s">
        <v>628</v>
      </c>
      <c r="G1667" s="95">
        <f t="shared" si="558"/>
        <v>10.72</v>
      </c>
      <c r="H1667" s="92">
        <f t="shared" si="557"/>
        <v>1168</v>
      </c>
      <c r="I1667" s="58">
        <v>2</v>
      </c>
      <c r="J1667" s="98" t="s">
        <v>640</v>
      </c>
      <c r="K1667" s="97" t="str">
        <f t="shared" si="554"/>
        <v>2491792042</v>
      </c>
      <c r="L1667" s="65">
        <f t="shared" si="556"/>
        <v>2846</v>
      </c>
    </row>
    <row r="1668" spans="2:12" ht="14.25" customHeight="1" x14ac:dyDescent="0.15">
      <c r="B1668" s="124" t="s">
        <v>106</v>
      </c>
      <c r="C1668" s="123" t="s">
        <v>726</v>
      </c>
      <c r="D1668" s="123">
        <v>1</v>
      </c>
      <c r="E1668" s="125">
        <v>121</v>
      </c>
      <c r="F1668" s="60" t="s">
        <v>628</v>
      </c>
      <c r="G1668" s="95">
        <f t="shared" si="558"/>
        <v>10.72</v>
      </c>
      <c r="H1668" s="92">
        <f t="shared" si="557"/>
        <v>1297</v>
      </c>
      <c r="I1668" s="58">
        <v>2</v>
      </c>
      <c r="J1668" s="98" t="s">
        <v>640</v>
      </c>
      <c r="K1668" s="97" t="str">
        <f t="shared" si="554"/>
        <v>2491351042</v>
      </c>
      <c r="L1668" s="65">
        <f t="shared" si="556"/>
        <v>126</v>
      </c>
    </row>
    <row r="1669" spans="2:12" ht="14.25" customHeight="1" x14ac:dyDescent="0.15">
      <c r="B1669" s="124" t="s">
        <v>515</v>
      </c>
      <c r="C1669" s="123" t="s">
        <v>727</v>
      </c>
      <c r="D1669" s="123">
        <v>1</v>
      </c>
      <c r="E1669" s="125">
        <v>109</v>
      </c>
      <c r="F1669" s="60" t="s">
        <v>628</v>
      </c>
      <c r="G1669" s="95">
        <f t="shared" si="558"/>
        <v>10.72</v>
      </c>
      <c r="H1669" s="92">
        <f t="shared" si="557"/>
        <v>1168</v>
      </c>
      <c r="I1669" s="58">
        <v>2</v>
      </c>
      <c r="J1669" s="98" t="s">
        <v>640</v>
      </c>
      <c r="K1669" s="97" t="str">
        <f t="shared" si="554"/>
        <v>2491791042</v>
      </c>
      <c r="L1669" s="65">
        <f t="shared" si="556"/>
        <v>126</v>
      </c>
    </row>
    <row r="1670" spans="2:12" ht="14.25" customHeight="1" x14ac:dyDescent="0.15">
      <c r="B1670" s="124" t="s">
        <v>107</v>
      </c>
      <c r="C1670" s="123" t="s">
        <v>304</v>
      </c>
      <c r="D1670" s="123">
        <v>3</v>
      </c>
      <c r="E1670" s="125">
        <v>549</v>
      </c>
      <c r="F1670" s="60" t="s">
        <v>628</v>
      </c>
      <c r="G1670" s="95">
        <f t="shared" si="558"/>
        <v>10.72</v>
      </c>
      <c r="H1670" s="92">
        <f t="shared" si="557"/>
        <v>5885</v>
      </c>
      <c r="I1670" s="58">
        <v>2</v>
      </c>
      <c r="J1670" s="98" t="s">
        <v>640</v>
      </c>
      <c r="K1670" s="97" t="str">
        <f t="shared" si="554"/>
        <v>2491213042</v>
      </c>
      <c r="L1670" s="65">
        <f t="shared" si="556"/>
        <v>2290</v>
      </c>
    </row>
    <row r="1671" spans="2:12" ht="14.25" customHeight="1" x14ac:dyDescent="0.15">
      <c r="B1671" s="124" t="s">
        <v>516</v>
      </c>
      <c r="C1671" s="123" t="s">
        <v>305</v>
      </c>
      <c r="D1671" s="123">
        <v>3</v>
      </c>
      <c r="E1671" s="125">
        <v>494</v>
      </c>
      <c r="F1671" s="60" t="s">
        <v>628</v>
      </c>
      <c r="G1671" s="95">
        <f t="shared" si="558"/>
        <v>10.72</v>
      </c>
      <c r="H1671" s="92">
        <f t="shared" si="557"/>
        <v>5295</v>
      </c>
      <c r="I1671" s="58">
        <v>2</v>
      </c>
      <c r="J1671" s="98" t="s">
        <v>640</v>
      </c>
      <c r="K1671" s="97" t="str">
        <f t="shared" si="554"/>
        <v>2491823042</v>
      </c>
      <c r="L1671" s="65">
        <f t="shared" si="556"/>
        <v>2290</v>
      </c>
    </row>
    <row r="1672" spans="2:12" ht="14.25" customHeight="1" x14ac:dyDescent="0.15">
      <c r="B1672" s="124" t="s">
        <v>108</v>
      </c>
      <c r="C1672" s="123" t="s">
        <v>306</v>
      </c>
      <c r="D1672" s="123">
        <v>2</v>
      </c>
      <c r="E1672" s="125">
        <v>431</v>
      </c>
      <c r="F1672" s="60" t="s">
        <v>628</v>
      </c>
      <c r="G1672" s="95">
        <f t="shared" si="558"/>
        <v>10.72</v>
      </c>
      <c r="H1672" s="92">
        <f t="shared" si="557"/>
        <v>4620</v>
      </c>
      <c r="I1672" s="58">
        <v>2</v>
      </c>
      <c r="J1672" s="98" t="s">
        <v>640</v>
      </c>
      <c r="K1672" s="97" t="str">
        <f t="shared" si="554"/>
        <v>2491222042</v>
      </c>
      <c r="L1672" s="65">
        <f t="shared" si="556"/>
        <v>1391</v>
      </c>
    </row>
    <row r="1673" spans="2:12" ht="14.25" customHeight="1" x14ac:dyDescent="0.15">
      <c r="B1673" s="124" t="s">
        <v>517</v>
      </c>
      <c r="C1673" s="123" t="s">
        <v>307</v>
      </c>
      <c r="D1673" s="123">
        <v>2</v>
      </c>
      <c r="E1673" s="125">
        <v>388</v>
      </c>
      <c r="F1673" s="60" t="s">
        <v>628</v>
      </c>
      <c r="G1673" s="95">
        <f t="shared" si="558"/>
        <v>10.72</v>
      </c>
      <c r="H1673" s="92">
        <f t="shared" si="557"/>
        <v>4159</v>
      </c>
      <c r="I1673" s="58">
        <v>2</v>
      </c>
      <c r="J1673" s="98" t="s">
        <v>640</v>
      </c>
      <c r="K1673" s="97" t="str">
        <f t="shared" si="554"/>
        <v>2491852042</v>
      </c>
      <c r="L1673" s="65">
        <f t="shared" si="556"/>
        <v>1391</v>
      </c>
    </row>
    <row r="1674" spans="2:12" ht="14.25" customHeight="1" x14ac:dyDescent="0.15">
      <c r="B1674" s="124" t="s">
        <v>109</v>
      </c>
      <c r="C1674" s="123" t="s">
        <v>308</v>
      </c>
      <c r="D1674" s="123">
        <v>1</v>
      </c>
      <c r="E1674" s="125">
        <v>356</v>
      </c>
      <c r="F1674" s="60" t="s">
        <v>628</v>
      </c>
      <c r="G1674" s="95">
        <f t="shared" si="558"/>
        <v>10.72</v>
      </c>
      <c r="H1674" s="92">
        <f t="shared" si="557"/>
        <v>3816</v>
      </c>
      <c r="I1674" s="58">
        <v>2</v>
      </c>
      <c r="J1674" s="98" t="s">
        <v>640</v>
      </c>
      <c r="K1674" s="97" t="str">
        <f t="shared" si="554"/>
        <v>2491231042</v>
      </c>
      <c r="L1674" s="65">
        <f t="shared" si="556"/>
        <v>126</v>
      </c>
    </row>
    <row r="1675" spans="2:12" ht="14.25" customHeight="1" x14ac:dyDescent="0.15">
      <c r="B1675" s="124" t="s">
        <v>518</v>
      </c>
      <c r="C1675" s="123" t="s">
        <v>309</v>
      </c>
      <c r="D1675" s="123">
        <v>1</v>
      </c>
      <c r="E1675" s="125">
        <v>320</v>
      </c>
      <c r="F1675" s="60" t="s">
        <v>628</v>
      </c>
      <c r="G1675" s="95">
        <f t="shared" si="558"/>
        <v>10.72</v>
      </c>
      <c r="H1675" s="92">
        <f t="shared" si="557"/>
        <v>3430</v>
      </c>
      <c r="I1675" s="58">
        <v>2</v>
      </c>
      <c r="J1675" s="98" t="s">
        <v>640</v>
      </c>
      <c r="K1675" s="97" t="str">
        <f t="shared" si="554"/>
        <v>2491881042</v>
      </c>
      <c r="L1675" s="65">
        <f t="shared" si="556"/>
        <v>126</v>
      </c>
    </row>
    <row r="1676" spans="2:12" ht="14.25" customHeight="1" x14ac:dyDescent="0.15">
      <c r="B1676" s="124" t="s">
        <v>110</v>
      </c>
      <c r="C1676" s="123" t="s">
        <v>310</v>
      </c>
      <c r="D1676" s="123">
        <v>3</v>
      </c>
      <c r="E1676" s="125">
        <v>369</v>
      </c>
      <c r="F1676" s="60" t="s">
        <v>628</v>
      </c>
      <c r="G1676" s="95">
        <f t="shared" si="558"/>
        <v>10.72</v>
      </c>
      <c r="H1676" s="92">
        <f t="shared" si="557"/>
        <v>3955</v>
      </c>
      <c r="I1676" s="58">
        <v>2</v>
      </c>
      <c r="J1676" s="98" t="s">
        <v>640</v>
      </c>
      <c r="K1676" s="97" t="str">
        <f t="shared" si="554"/>
        <v>2491413042</v>
      </c>
      <c r="L1676" s="65">
        <f t="shared" si="556"/>
        <v>1523</v>
      </c>
    </row>
    <row r="1677" spans="2:12" ht="14.25" customHeight="1" x14ac:dyDescent="0.15">
      <c r="B1677" s="124" t="s">
        <v>519</v>
      </c>
      <c r="C1677" s="123" t="s">
        <v>311</v>
      </c>
      <c r="D1677" s="123">
        <v>3</v>
      </c>
      <c r="E1677" s="125">
        <v>332</v>
      </c>
      <c r="F1677" s="60" t="s">
        <v>628</v>
      </c>
      <c r="G1677" s="95">
        <f t="shared" si="558"/>
        <v>10.72</v>
      </c>
      <c r="H1677" s="92">
        <f t="shared" si="557"/>
        <v>3559</v>
      </c>
      <c r="I1677" s="58">
        <v>2</v>
      </c>
      <c r="J1677" s="98" t="s">
        <v>640</v>
      </c>
      <c r="K1677" s="97" t="str">
        <f t="shared" si="554"/>
        <v>2491913042</v>
      </c>
      <c r="L1677" s="65">
        <f t="shared" si="556"/>
        <v>1523</v>
      </c>
    </row>
    <row r="1678" spans="2:12" ht="14.25" customHeight="1" x14ac:dyDescent="0.15">
      <c r="B1678" s="124" t="s">
        <v>111</v>
      </c>
      <c r="C1678" s="123" t="s">
        <v>312</v>
      </c>
      <c r="D1678" s="123">
        <v>2</v>
      </c>
      <c r="E1678" s="125">
        <v>195</v>
      </c>
      <c r="F1678" s="60" t="s">
        <v>628</v>
      </c>
      <c r="G1678" s="95">
        <f t="shared" si="558"/>
        <v>10.72</v>
      </c>
      <c r="H1678" s="92">
        <f t="shared" si="557"/>
        <v>2090</v>
      </c>
      <c r="I1678" s="58">
        <v>2</v>
      </c>
      <c r="J1678" s="98" t="s">
        <v>640</v>
      </c>
      <c r="K1678" s="97" t="str">
        <f t="shared" si="554"/>
        <v>2491422042</v>
      </c>
      <c r="L1678" s="65">
        <f t="shared" si="556"/>
        <v>2371</v>
      </c>
    </row>
    <row r="1679" spans="2:12" ht="14.25" customHeight="1" x14ac:dyDescent="0.15">
      <c r="B1679" s="124" t="s">
        <v>520</v>
      </c>
      <c r="C1679" s="123" t="s">
        <v>313</v>
      </c>
      <c r="D1679" s="123">
        <v>2</v>
      </c>
      <c r="E1679" s="125">
        <v>176</v>
      </c>
      <c r="F1679" s="60" t="s">
        <v>628</v>
      </c>
      <c r="G1679" s="95">
        <f t="shared" si="558"/>
        <v>10.72</v>
      </c>
      <c r="H1679" s="92">
        <f t="shared" si="557"/>
        <v>1886</v>
      </c>
      <c r="I1679" s="58">
        <v>2</v>
      </c>
      <c r="J1679" s="98" t="s">
        <v>640</v>
      </c>
      <c r="K1679" s="97" t="str">
        <f t="shared" si="554"/>
        <v>2491942042</v>
      </c>
      <c r="L1679" s="65">
        <f t="shared" si="556"/>
        <v>2371</v>
      </c>
    </row>
    <row r="1680" spans="2:12" ht="14.25" customHeight="1" x14ac:dyDescent="0.15">
      <c r="B1680" s="124" t="s">
        <v>112</v>
      </c>
      <c r="C1680" s="123" t="s">
        <v>314</v>
      </c>
      <c r="D1680" s="123">
        <v>1</v>
      </c>
      <c r="E1680" s="125">
        <v>121</v>
      </c>
      <c r="F1680" s="60" t="s">
        <v>628</v>
      </c>
      <c r="G1680" s="95">
        <f t="shared" si="558"/>
        <v>10.72</v>
      </c>
      <c r="H1680" s="92">
        <f t="shared" si="557"/>
        <v>1297</v>
      </c>
      <c r="I1680" s="58">
        <v>2</v>
      </c>
      <c r="J1680" s="98" t="s">
        <v>640</v>
      </c>
      <c r="K1680" s="97" t="str">
        <f t="shared" si="554"/>
        <v>2491431042</v>
      </c>
      <c r="L1680" s="65">
        <f t="shared" si="556"/>
        <v>126</v>
      </c>
    </row>
    <row r="1681" spans="2:12" ht="14.25" customHeight="1" x14ac:dyDescent="0.15">
      <c r="B1681" s="124" t="s">
        <v>521</v>
      </c>
      <c r="C1681" s="123" t="s">
        <v>315</v>
      </c>
      <c r="D1681" s="123">
        <v>1</v>
      </c>
      <c r="E1681" s="125">
        <v>109</v>
      </c>
      <c r="F1681" s="60" t="s">
        <v>628</v>
      </c>
      <c r="G1681" s="95">
        <f t="shared" si="558"/>
        <v>10.72</v>
      </c>
      <c r="H1681" s="92">
        <f t="shared" si="557"/>
        <v>1168</v>
      </c>
      <c r="I1681" s="58">
        <v>2</v>
      </c>
      <c r="J1681" s="98" t="s">
        <v>640</v>
      </c>
      <c r="K1681" s="97" t="str">
        <f t="shared" si="554"/>
        <v>2491971042</v>
      </c>
      <c r="L1681" s="65">
        <f t="shared" si="556"/>
        <v>126</v>
      </c>
    </row>
    <row r="1682" spans="2:12" ht="14.25" customHeight="1" x14ac:dyDescent="0.15">
      <c r="B1682" s="124" t="s">
        <v>522</v>
      </c>
      <c r="C1682" s="123" t="s">
        <v>316</v>
      </c>
      <c r="D1682" s="123">
        <v>6</v>
      </c>
      <c r="E1682" s="125">
        <v>815</v>
      </c>
      <c r="F1682" s="60" t="s">
        <v>628</v>
      </c>
      <c r="G1682" s="95">
        <f t="shared" si="558"/>
        <v>10.72</v>
      </c>
      <c r="H1682" s="92">
        <f t="shared" si="557"/>
        <v>8736</v>
      </c>
      <c r="I1682" s="58">
        <v>2</v>
      </c>
      <c r="J1682" s="98" t="s">
        <v>640</v>
      </c>
      <c r="K1682" s="97" t="str">
        <f t="shared" si="554"/>
        <v>2498016042</v>
      </c>
      <c r="L1682" s="65">
        <f t="shared" si="556"/>
        <v>2670</v>
      </c>
    </row>
    <row r="1683" spans="2:12" ht="14.25" customHeight="1" x14ac:dyDescent="0.15">
      <c r="B1683" s="124" t="s">
        <v>523</v>
      </c>
      <c r="C1683" s="123" t="s">
        <v>317</v>
      </c>
      <c r="D1683" s="123">
        <v>6</v>
      </c>
      <c r="E1683" s="125">
        <v>734</v>
      </c>
      <c r="F1683" s="60" t="s">
        <v>628</v>
      </c>
      <c r="G1683" s="95">
        <f t="shared" si="558"/>
        <v>10.72</v>
      </c>
      <c r="H1683" s="92">
        <f t="shared" si="557"/>
        <v>7868</v>
      </c>
      <c r="I1683" s="58">
        <v>2</v>
      </c>
      <c r="J1683" s="98" t="s">
        <v>640</v>
      </c>
      <c r="K1683" s="97" t="str">
        <f t="shared" si="554"/>
        <v>2498036042</v>
      </c>
      <c r="L1683" s="65">
        <f t="shared" si="556"/>
        <v>2670</v>
      </c>
    </row>
    <row r="1684" spans="2:12" ht="14.25" customHeight="1" x14ac:dyDescent="0.15">
      <c r="B1684" s="124" t="s">
        <v>524</v>
      </c>
      <c r="C1684" s="123" t="s">
        <v>318</v>
      </c>
      <c r="D1684" s="123">
        <v>5</v>
      </c>
      <c r="E1684" s="125">
        <v>718</v>
      </c>
      <c r="F1684" s="60" t="s">
        <v>628</v>
      </c>
      <c r="G1684" s="95">
        <f t="shared" si="558"/>
        <v>10.72</v>
      </c>
      <c r="H1684" s="92">
        <f t="shared" si="557"/>
        <v>7696</v>
      </c>
      <c r="I1684" s="58">
        <v>2</v>
      </c>
      <c r="J1684" s="98" t="s">
        <v>640</v>
      </c>
      <c r="K1684" s="97" t="str">
        <f t="shared" ref="K1684:K1747" si="559">B1684&amp;D1684&amp;F1684&amp;I1684</f>
        <v>2498055042</v>
      </c>
      <c r="L1684" s="65">
        <f t="shared" si="556"/>
        <v>2290</v>
      </c>
    </row>
    <row r="1685" spans="2:12" ht="14.25" customHeight="1" x14ac:dyDescent="0.15">
      <c r="B1685" s="124" t="s">
        <v>525</v>
      </c>
      <c r="C1685" s="123" t="s">
        <v>319</v>
      </c>
      <c r="D1685" s="123">
        <v>5</v>
      </c>
      <c r="E1685" s="125">
        <v>646</v>
      </c>
      <c r="F1685" s="60" t="s">
        <v>628</v>
      </c>
      <c r="G1685" s="95">
        <f t="shared" si="558"/>
        <v>10.72</v>
      </c>
      <c r="H1685" s="92">
        <f t="shared" si="557"/>
        <v>6925</v>
      </c>
      <c r="I1685" s="58">
        <v>2</v>
      </c>
      <c r="J1685" s="98" t="s">
        <v>640</v>
      </c>
      <c r="K1685" s="97" t="str">
        <f t="shared" si="559"/>
        <v>2498075042</v>
      </c>
      <c r="L1685" s="65">
        <f t="shared" si="556"/>
        <v>2290</v>
      </c>
    </row>
    <row r="1686" spans="2:12" ht="14.25" customHeight="1" x14ac:dyDescent="0.15">
      <c r="B1686" s="124" t="s">
        <v>526</v>
      </c>
      <c r="C1686" s="123" t="s">
        <v>320</v>
      </c>
      <c r="D1686" s="123">
        <v>4</v>
      </c>
      <c r="E1686" s="125">
        <v>622</v>
      </c>
      <c r="F1686" s="60" t="s">
        <v>628</v>
      </c>
      <c r="G1686" s="95">
        <f t="shared" si="558"/>
        <v>10.72</v>
      </c>
      <c r="H1686" s="92">
        <f t="shared" si="557"/>
        <v>6667</v>
      </c>
      <c r="I1686" s="58">
        <v>2</v>
      </c>
      <c r="J1686" s="98" t="s">
        <v>640</v>
      </c>
      <c r="K1686" s="97" t="str">
        <f t="shared" si="559"/>
        <v>2498094042</v>
      </c>
      <c r="L1686" s="65">
        <f t="shared" si="556"/>
        <v>1907</v>
      </c>
    </row>
    <row r="1687" spans="2:12" ht="14.25" customHeight="1" x14ac:dyDescent="0.15">
      <c r="B1687" s="124" t="s">
        <v>527</v>
      </c>
      <c r="C1687" s="123" t="s">
        <v>321</v>
      </c>
      <c r="D1687" s="123">
        <v>4</v>
      </c>
      <c r="E1687" s="125">
        <v>560</v>
      </c>
      <c r="F1687" s="60" t="s">
        <v>628</v>
      </c>
      <c r="G1687" s="95">
        <f t="shared" si="558"/>
        <v>10.72</v>
      </c>
      <c r="H1687" s="92">
        <f t="shared" si="557"/>
        <v>6003</v>
      </c>
      <c r="I1687" s="58">
        <v>2</v>
      </c>
      <c r="J1687" s="98" t="s">
        <v>640</v>
      </c>
      <c r="K1687" s="97" t="str">
        <f t="shared" si="559"/>
        <v>2498114042</v>
      </c>
      <c r="L1687" s="65">
        <f t="shared" si="556"/>
        <v>1907</v>
      </c>
    </row>
    <row r="1688" spans="2:12" ht="14.25" customHeight="1" x14ac:dyDescent="0.15">
      <c r="B1688" s="124" t="s">
        <v>528</v>
      </c>
      <c r="C1688" s="123" t="s">
        <v>322</v>
      </c>
      <c r="D1688" s="123">
        <v>3</v>
      </c>
      <c r="E1688" s="125">
        <v>577</v>
      </c>
      <c r="F1688" s="60" t="s">
        <v>628</v>
      </c>
      <c r="G1688" s="95">
        <f t="shared" si="558"/>
        <v>10.72</v>
      </c>
      <c r="H1688" s="92">
        <f t="shared" si="557"/>
        <v>6185</v>
      </c>
      <c r="I1688" s="58">
        <v>2</v>
      </c>
      <c r="J1688" s="98" t="s">
        <v>640</v>
      </c>
      <c r="K1688" s="97" t="str">
        <f t="shared" si="559"/>
        <v>2498133042</v>
      </c>
      <c r="L1688" s="65">
        <f t="shared" si="556"/>
        <v>1734</v>
      </c>
    </row>
    <row r="1689" spans="2:12" ht="14.25" customHeight="1" x14ac:dyDescent="0.15">
      <c r="B1689" s="124" t="s">
        <v>529</v>
      </c>
      <c r="C1689" s="123" t="s">
        <v>323</v>
      </c>
      <c r="D1689" s="123">
        <v>3</v>
      </c>
      <c r="E1689" s="126">
        <v>519</v>
      </c>
      <c r="F1689" s="60" t="s">
        <v>628</v>
      </c>
      <c r="G1689" s="95">
        <f t="shared" si="558"/>
        <v>10.72</v>
      </c>
      <c r="H1689" s="92">
        <f t="shared" si="557"/>
        <v>5563</v>
      </c>
      <c r="I1689" s="58">
        <v>2</v>
      </c>
      <c r="J1689" s="98" t="s">
        <v>640</v>
      </c>
      <c r="K1689" s="97" t="str">
        <f t="shared" si="559"/>
        <v>2498153042</v>
      </c>
      <c r="L1689" s="65">
        <f t="shared" si="556"/>
        <v>1734</v>
      </c>
    </row>
    <row r="1690" spans="2:12" ht="14.25" customHeight="1" x14ac:dyDescent="0.15">
      <c r="B1690" s="124" t="s">
        <v>530</v>
      </c>
      <c r="C1690" s="123" t="s">
        <v>324</v>
      </c>
      <c r="D1690" s="123">
        <v>2</v>
      </c>
      <c r="E1690" s="125">
        <v>526</v>
      </c>
      <c r="F1690" s="60" t="s">
        <v>628</v>
      </c>
      <c r="G1690" s="95">
        <f t="shared" si="558"/>
        <v>10.72</v>
      </c>
      <c r="H1690" s="92">
        <f t="shared" si="557"/>
        <v>5638</v>
      </c>
      <c r="I1690" s="58">
        <v>2</v>
      </c>
      <c r="J1690" s="98" t="s">
        <v>640</v>
      </c>
      <c r="K1690" s="97" t="str">
        <f t="shared" si="559"/>
        <v>2498172042</v>
      </c>
      <c r="L1690" s="65">
        <f t="shared" si="556"/>
        <v>1536</v>
      </c>
    </row>
    <row r="1691" spans="2:12" ht="14.25" customHeight="1" x14ac:dyDescent="0.15">
      <c r="B1691" s="124" t="s">
        <v>531</v>
      </c>
      <c r="C1691" s="123" t="s">
        <v>325</v>
      </c>
      <c r="D1691" s="123">
        <v>2</v>
      </c>
      <c r="E1691" s="125">
        <v>473</v>
      </c>
      <c r="F1691" s="60" t="s">
        <v>628</v>
      </c>
      <c r="G1691" s="95">
        <f t="shared" si="558"/>
        <v>10.72</v>
      </c>
      <c r="H1691" s="92">
        <f t="shared" si="557"/>
        <v>5070</v>
      </c>
      <c r="I1691" s="58">
        <v>2</v>
      </c>
      <c r="J1691" s="98" t="s">
        <v>640</v>
      </c>
      <c r="K1691" s="97" t="str">
        <f t="shared" si="559"/>
        <v>2498192042</v>
      </c>
      <c r="L1691" s="65">
        <f t="shared" si="556"/>
        <v>1536</v>
      </c>
    </row>
    <row r="1692" spans="2:12" ht="14.25" customHeight="1" x14ac:dyDescent="0.15">
      <c r="B1692" s="124" t="s">
        <v>530</v>
      </c>
      <c r="C1692" s="123" t="s">
        <v>728</v>
      </c>
      <c r="D1692" s="123">
        <v>1</v>
      </c>
      <c r="E1692" s="125">
        <v>526</v>
      </c>
      <c r="F1692" s="60" t="s">
        <v>628</v>
      </c>
      <c r="G1692" s="95">
        <f t="shared" si="558"/>
        <v>10.72</v>
      </c>
      <c r="H1692" s="92">
        <f t="shared" si="557"/>
        <v>5638</v>
      </c>
      <c r="I1692" s="58">
        <v>2</v>
      </c>
      <c r="J1692" s="98" t="s">
        <v>640</v>
      </c>
      <c r="K1692" s="97" t="str">
        <f t="shared" si="559"/>
        <v>2498171042</v>
      </c>
      <c r="L1692" s="65">
        <f t="shared" si="556"/>
        <v>126</v>
      </c>
    </row>
    <row r="1693" spans="2:12" ht="14.25" customHeight="1" x14ac:dyDescent="0.15">
      <c r="B1693" s="124" t="s">
        <v>531</v>
      </c>
      <c r="C1693" s="123" t="s">
        <v>729</v>
      </c>
      <c r="D1693" s="123">
        <v>1</v>
      </c>
      <c r="E1693" s="125">
        <v>473</v>
      </c>
      <c r="F1693" s="60" t="s">
        <v>628</v>
      </c>
      <c r="G1693" s="95">
        <f t="shared" si="558"/>
        <v>10.72</v>
      </c>
      <c r="H1693" s="92">
        <f t="shared" si="557"/>
        <v>5070</v>
      </c>
      <c r="I1693" s="58">
        <v>2</v>
      </c>
      <c r="J1693" s="98" t="s">
        <v>640</v>
      </c>
      <c r="K1693" s="97" t="str">
        <f t="shared" si="559"/>
        <v>2498191042</v>
      </c>
      <c r="L1693" s="65">
        <f t="shared" si="556"/>
        <v>126</v>
      </c>
    </row>
    <row r="1694" spans="2:12" ht="14.25" customHeight="1" x14ac:dyDescent="0.15">
      <c r="B1694" s="87" t="s">
        <v>532</v>
      </c>
      <c r="C1694" s="32" t="s">
        <v>730</v>
      </c>
      <c r="D1694" s="32">
        <v>6</v>
      </c>
      <c r="E1694" s="127">
        <v>591</v>
      </c>
      <c r="F1694" s="60" t="s">
        <v>628</v>
      </c>
      <c r="G1694" s="95">
        <f t="shared" si="558"/>
        <v>10.72</v>
      </c>
      <c r="H1694" s="92">
        <f t="shared" si="557"/>
        <v>6335</v>
      </c>
      <c r="I1694" s="58">
        <v>2</v>
      </c>
      <c r="J1694" s="98" t="s">
        <v>640</v>
      </c>
      <c r="K1694" s="97" t="str">
        <f t="shared" si="559"/>
        <v>2498216042</v>
      </c>
      <c r="L1694" s="65">
        <f t="shared" si="556"/>
        <v>1970</v>
      </c>
    </row>
    <row r="1695" spans="2:12" ht="14.25" customHeight="1" x14ac:dyDescent="0.15">
      <c r="B1695" s="87" t="s">
        <v>533</v>
      </c>
      <c r="C1695" s="32" t="s">
        <v>326</v>
      </c>
      <c r="D1695" s="32">
        <v>6</v>
      </c>
      <c r="E1695" s="127">
        <v>532</v>
      </c>
      <c r="F1695" s="60" t="s">
        <v>628</v>
      </c>
      <c r="G1695" s="95">
        <f t="shared" si="558"/>
        <v>10.72</v>
      </c>
      <c r="H1695" s="92">
        <f t="shared" si="557"/>
        <v>5703</v>
      </c>
      <c r="I1695" s="58">
        <v>2</v>
      </c>
      <c r="J1695" s="98" t="s">
        <v>640</v>
      </c>
      <c r="K1695" s="97" t="str">
        <f t="shared" si="559"/>
        <v>2498236042</v>
      </c>
      <c r="L1695" s="65">
        <f t="shared" si="556"/>
        <v>1970</v>
      </c>
    </row>
    <row r="1696" spans="2:12" ht="14.25" customHeight="1" x14ac:dyDescent="0.15">
      <c r="B1696" s="87" t="s">
        <v>534</v>
      </c>
      <c r="C1696" s="32" t="s">
        <v>327</v>
      </c>
      <c r="D1696" s="32">
        <v>5</v>
      </c>
      <c r="E1696" s="127">
        <v>539</v>
      </c>
      <c r="F1696" s="60" t="s">
        <v>628</v>
      </c>
      <c r="G1696" s="95">
        <f t="shared" si="558"/>
        <v>10.72</v>
      </c>
      <c r="H1696" s="92">
        <f t="shared" si="557"/>
        <v>5778</v>
      </c>
      <c r="I1696" s="58">
        <v>2</v>
      </c>
      <c r="J1696" s="98" t="s">
        <v>640</v>
      </c>
      <c r="K1696" s="97" t="str">
        <f t="shared" si="559"/>
        <v>2498255042</v>
      </c>
      <c r="L1696" s="65">
        <f t="shared" si="556"/>
        <v>1523</v>
      </c>
    </row>
    <row r="1697" spans="2:12" ht="14.25" customHeight="1" x14ac:dyDescent="0.15">
      <c r="B1697" s="87" t="s">
        <v>535</v>
      </c>
      <c r="C1697" s="32" t="s">
        <v>328</v>
      </c>
      <c r="D1697" s="32">
        <v>5</v>
      </c>
      <c r="E1697" s="127">
        <v>485</v>
      </c>
      <c r="F1697" s="60" t="s">
        <v>628</v>
      </c>
      <c r="G1697" s="95">
        <f t="shared" si="558"/>
        <v>10.72</v>
      </c>
      <c r="H1697" s="92">
        <f t="shared" si="557"/>
        <v>5199</v>
      </c>
      <c r="I1697" s="58">
        <v>2</v>
      </c>
      <c r="J1697" s="98" t="s">
        <v>640</v>
      </c>
      <c r="K1697" s="97" t="str">
        <f t="shared" si="559"/>
        <v>2498275042</v>
      </c>
      <c r="L1697" s="65">
        <f t="shared" si="556"/>
        <v>1523</v>
      </c>
    </row>
    <row r="1698" spans="2:12" ht="14.25" customHeight="1" x14ac:dyDescent="0.15">
      <c r="B1698" s="87" t="s">
        <v>536</v>
      </c>
      <c r="C1698" s="32" t="s">
        <v>329</v>
      </c>
      <c r="D1698" s="32">
        <v>4</v>
      </c>
      <c r="E1698" s="127">
        <v>391</v>
      </c>
      <c r="F1698" s="60" t="s">
        <v>628</v>
      </c>
      <c r="G1698" s="95">
        <f t="shared" si="558"/>
        <v>10.72</v>
      </c>
      <c r="H1698" s="92">
        <f t="shared" si="557"/>
        <v>4191</v>
      </c>
      <c r="I1698" s="58">
        <v>2</v>
      </c>
      <c r="J1698" s="98" t="s">
        <v>640</v>
      </c>
      <c r="K1698" s="97" t="str">
        <f t="shared" si="559"/>
        <v>2498294042</v>
      </c>
      <c r="L1698" s="65">
        <f t="shared" si="556"/>
        <v>2534</v>
      </c>
    </row>
    <row r="1699" spans="2:12" ht="14.25" customHeight="1" x14ac:dyDescent="0.15">
      <c r="B1699" s="87" t="s">
        <v>537</v>
      </c>
      <c r="C1699" s="32" t="s">
        <v>330</v>
      </c>
      <c r="D1699" s="32">
        <v>4</v>
      </c>
      <c r="E1699" s="127">
        <v>352</v>
      </c>
      <c r="F1699" s="60" t="s">
        <v>628</v>
      </c>
      <c r="G1699" s="95">
        <f t="shared" si="558"/>
        <v>10.72</v>
      </c>
      <c r="H1699" s="92">
        <f t="shared" si="557"/>
        <v>3773</v>
      </c>
      <c r="I1699" s="58">
        <v>2</v>
      </c>
      <c r="J1699" s="98" t="s">
        <v>640</v>
      </c>
      <c r="K1699" s="97" t="str">
        <f t="shared" si="559"/>
        <v>2498314042</v>
      </c>
      <c r="L1699" s="65">
        <f t="shared" si="556"/>
        <v>2534</v>
      </c>
    </row>
    <row r="1700" spans="2:12" ht="14.25" customHeight="1" x14ac:dyDescent="0.15">
      <c r="B1700" s="87" t="s">
        <v>538</v>
      </c>
      <c r="C1700" s="32" t="s">
        <v>331</v>
      </c>
      <c r="D1700" s="32">
        <v>3</v>
      </c>
      <c r="E1700" s="127">
        <v>338</v>
      </c>
      <c r="F1700" s="60" t="s">
        <v>628</v>
      </c>
      <c r="G1700" s="95">
        <f t="shared" si="558"/>
        <v>10.72</v>
      </c>
      <c r="H1700" s="92">
        <f t="shared" si="557"/>
        <v>3623</v>
      </c>
      <c r="I1700" s="58">
        <v>2</v>
      </c>
      <c r="J1700" s="98" t="s">
        <v>640</v>
      </c>
      <c r="K1700" s="97" t="str">
        <f t="shared" si="559"/>
        <v>2498333042</v>
      </c>
      <c r="L1700" s="65">
        <f t="shared" si="556"/>
        <v>2779</v>
      </c>
    </row>
    <row r="1701" spans="2:12" ht="14.25" customHeight="1" x14ac:dyDescent="0.15">
      <c r="B1701" s="87" t="s">
        <v>539</v>
      </c>
      <c r="C1701" s="32" t="s">
        <v>332</v>
      </c>
      <c r="D1701" s="32">
        <v>3</v>
      </c>
      <c r="E1701" s="127">
        <v>304</v>
      </c>
      <c r="F1701" s="60" t="s">
        <v>628</v>
      </c>
      <c r="G1701" s="95">
        <f t="shared" si="558"/>
        <v>10.72</v>
      </c>
      <c r="H1701" s="92">
        <f t="shared" si="557"/>
        <v>3258</v>
      </c>
      <c r="I1701" s="58">
        <v>2</v>
      </c>
      <c r="J1701" s="98" t="s">
        <v>640</v>
      </c>
      <c r="K1701" s="97" t="str">
        <f t="shared" si="559"/>
        <v>2498353042</v>
      </c>
      <c r="L1701" s="65">
        <f t="shared" si="556"/>
        <v>2779</v>
      </c>
    </row>
    <row r="1702" spans="2:12" ht="14.25" customHeight="1" x14ac:dyDescent="0.15">
      <c r="B1702" s="87" t="s">
        <v>540</v>
      </c>
      <c r="C1702" s="32" t="s">
        <v>333</v>
      </c>
      <c r="D1702" s="32">
        <v>2</v>
      </c>
      <c r="E1702" s="127">
        <v>289</v>
      </c>
      <c r="F1702" s="60" t="s">
        <v>628</v>
      </c>
      <c r="G1702" s="95">
        <f t="shared" si="558"/>
        <v>10.72</v>
      </c>
      <c r="H1702" s="92">
        <f t="shared" si="557"/>
        <v>3098</v>
      </c>
      <c r="I1702" s="58">
        <v>2</v>
      </c>
      <c r="J1702" s="98" t="s">
        <v>640</v>
      </c>
      <c r="K1702" s="97" t="str">
        <f t="shared" si="559"/>
        <v>2498372042</v>
      </c>
      <c r="L1702" s="65">
        <f t="shared" si="556"/>
        <v>2846</v>
      </c>
    </row>
    <row r="1703" spans="2:12" ht="14.25" customHeight="1" x14ac:dyDescent="0.15">
      <c r="B1703" s="87" t="s">
        <v>541</v>
      </c>
      <c r="C1703" s="32" t="s">
        <v>334</v>
      </c>
      <c r="D1703" s="32">
        <v>2</v>
      </c>
      <c r="E1703" s="127">
        <v>260</v>
      </c>
      <c r="F1703" s="60" t="s">
        <v>628</v>
      </c>
      <c r="G1703" s="95">
        <f t="shared" si="558"/>
        <v>10.72</v>
      </c>
      <c r="H1703" s="92">
        <f t="shared" si="557"/>
        <v>2787</v>
      </c>
      <c r="I1703" s="58">
        <v>2</v>
      </c>
      <c r="J1703" s="98" t="s">
        <v>640</v>
      </c>
      <c r="K1703" s="97" t="str">
        <f t="shared" si="559"/>
        <v>2498392042</v>
      </c>
      <c r="L1703" s="65">
        <f t="shared" si="556"/>
        <v>2846</v>
      </c>
    </row>
    <row r="1704" spans="2:12" ht="14.25" customHeight="1" x14ac:dyDescent="0.15">
      <c r="B1704" s="87" t="s">
        <v>540</v>
      </c>
      <c r="C1704" s="32" t="s">
        <v>731</v>
      </c>
      <c r="D1704" s="32">
        <v>1</v>
      </c>
      <c r="E1704" s="127">
        <v>289</v>
      </c>
      <c r="F1704" s="60" t="s">
        <v>628</v>
      </c>
      <c r="G1704" s="95">
        <f t="shared" si="558"/>
        <v>10.72</v>
      </c>
      <c r="H1704" s="92">
        <f t="shared" si="557"/>
        <v>3098</v>
      </c>
      <c r="I1704" s="58">
        <v>2</v>
      </c>
      <c r="J1704" s="98" t="s">
        <v>640</v>
      </c>
      <c r="K1704" s="97" t="str">
        <f t="shared" si="559"/>
        <v>2498371042</v>
      </c>
      <c r="L1704" s="65">
        <f t="shared" si="556"/>
        <v>126</v>
      </c>
    </row>
    <row r="1705" spans="2:12" ht="14.25" customHeight="1" x14ac:dyDescent="0.15">
      <c r="B1705" s="87" t="s">
        <v>541</v>
      </c>
      <c r="C1705" s="32" t="s">
        <v>732</v>
      </c>
      <c r="D1705" s="32">
        <v>1</v>
      </c>
      <c r="E1705" s="127">
        <v>260</v>
      </c>
      <c r="F1705" s="60" t="s">
        <v>628</v>
      </c>
      <c r="G1705" s="95">
        <f t="shared" si="558"/>
        <v>10.72</v>
      </c>
      <c r="H1705" s="92">
        <f t="shared" si="557"/>
        <v>2787</v>
      </c>
      <c r="I1705" s="58">
        <v>2</v>
      </c>
      <c r="J1705" s="98" t="s">
        <v>640</v>
      </c>
      <c r="K1705" s="97" t="str">
        <f t="shared" si="559"/>
        <v>2498391042</v>
      </c>
      <c r="L1705" s="65">
        <f t="shared" si="556"/>
        <v>126</v>
      </c>
    </row>
    <row r="1706" spans="2:12" ht="14.25" customHeight="1" x14ac:dyDescent="0.15">
      <c r="B1706" s="87" t="s">
        <v>542</v>
      </c>
      <c r="C1706" s="32" t="s">
        <v>335</v>
      </c>
      <c r="D1706" s="32">
        <v>3</v>
      </c>
      <c r="E1706" s="127">
        <v>718</v>
      </c>
      <c r="F1706" s="60" t="s">
        <v>628</v>
      </c>
      <c r="G1706" s="95">
        <f t="shared" si="558"/>
        <v>10.72</v>
      </c>
      <c r="H1706" s="92">
        <f t="shared" si="557"/>
        <v>7696</v>
      </c>
      <c r="I1706" s="58">
        <v>2</v>
      </c>
      <c r="J1706" s="98" t="s">
        <v>640</v>
      </c>
      <c r="K1706" s="97" t="str">
        <f t="shared" si="559"/>
        <v>2498413042</v>
      </c>
      <c r="L1706" s="65">
        <f t="shared" si="556"/>
        <v>2290</v>
      </c>
    </row>
    <row r="1707" spans="2:12" ht="14.25" customHeight="1" x14ac:dyDescent="0.15">
      <c r="B1707" s="87" t="s">
        <v>543</v>
      </c>
      <c r="C1707" s="32" t="s">
        <v>336</v>
      </c>
      <c r="D1707" s="32">
        <v>3</v>
      </c>
      <c r="E1707" s="127">
        <v>646</v>
      </c>
      <c r="F1707" s="60" t="s">
        <v>628</v>
      </c>
      <c r="G1707" s="95">
        <f t="shared" si="558"/>
        <v>10.72</v>
      </c>
      <c r="H1707" s="92">
        <f t="shared" si="557"/>
        <v>6925</v>
      </c>
      <c r="I1707" s="58">
        <v>2</v>
      </c>
      <c r="J1707" s="98" t="s">
        <v>640</v>
      </c>
      <c r="K1707" s="97" t="str">
        <f t="shared" si="559"/>
        <v>2498433042</v>
      </c>
      <c r="L1707" s="65">
        <f t="shared" si="556"/>
        <v>2290</v>
      </c>
    </row>
    <row r="1708" spans="2:12" ht="14.25" customHeight="1" x14ac:dyDescent="0.15">
      <c r="B1708" s="87" t="s">
        <v>544</v>
      </c>
      <c r="C1708" s="32" t="s">
        <v>337</v>
      </c>
      <c r="D1708" s="32">
        <v>2</v>
      </c>
      <c r="E1708" s="127">
        <v>601</v>
      </c>
      <c r="F1708" s="60" t="s">
        <v>628</v>
      </c>
      <c r="G1708" s="95">
        <f t="shared" si="558"/>
        <v>10.72</v>
      </c>
      <c r="H1708" s="92">
        <f t="shared" si="557"/>
        <v>6442</v>
      </c>
      <c r="I1708" s="58">
        <v>2</v>
      </c>
      <c r="J1708" s="98" t="s">
        <v>640</v>
      </c>
      <c r="K1708" s="97" t="str">
        <f t="shared" si="559"/>
        <v>2498452042</v>
      </c>
      <c r="L1708" s="65">
        <f t="shared" si="556"/>
        <v>1391</v>
      </c>
    </row>
    <row r="1709" spans="2:12" ht="14.25" customHeight="1" x14ac:dyDescent="0.15">
      <c r="B1709" s="87" t="s">
        <v>545</v>
      </c>
      <c r="C1709" s="32" t="s">
        <v>338</v>
      </c>
      <c r="D1709" s="32">
        <v>2</v>
      </c>
      <c r="E1709" s="127">
        <v>541</v>
      </c>
      <c r="F1709" s="60" t="s">
        <v>628</v>
      </c>
      <c r="G1709" s="95">
        <f t="shared" si="558"/>
        <v>10.72</v>
      </c>
      <c r="H1709" s="92">
        <f t="shared" si="557"/>
        <v>5799</v>
      </c>
      <c r="I1709" s="58">
        <v>2</v>
      </c>
      <c r="J1709" s="98" t="s">
        <v>640</v>
      </c>
      <c r="K1709" s="97" t="str">
        <f t="shared" si="559"/>
        <v>2498472042</v>
      </c>
      <c r="L1709" s="65">
        <f t="shared" si="556"/>
        <v>1391</v>
      </c>
    </row>
    <row r="1710" spans="2:12" ht="14.25" customHeight="1" x14ac:dyDescent="0.15">
      <c r="B1710" s="87" t="s">
        <v>546</v>
      </c>
      <c r="C1710" s="32" t="s">
        <v>339</v>
      </c>
      <c r="D1710" s="32">
        <v>1</v>
      </c>
      <c r="E1710" s="127">
        <v>526</v>
      </c>
      <c r="F1710" s="60" t="s">
        <v>628</v>
      </c>
      <c r="G1710" s="95">
        <f t="shared" si="558"/>
        <v>10.72</v>
      </c>
      <c r="H1710" s="92">
        <f t="shared" si="557"/>
        <v>5638</v>
      </c>
      <c r="I1710" s="58">
        <v>2</v>
      </c>
      <c r="J1710" s="98" t="s">
        <v>640</v>
      </c>
      <c r="K1710" s="97" t="str">
        <f t="shared" si="559"/>
        <v>2498491042</v>
      </c>
      <c r="L1710" s="65">
        <f t="shared" si="556"/>
        <v>126</v>
      </c>
    </row>
    <row r="1711" spans="2:12" ht="14.25" customHeight="1" x14ac:dyDescent="0.15">
      <c r="B1711" s="87" t="s">
        <v>547</v>
      </c>
      <c r="C1711" s="32" t="s">
        <v>340</v>
      </c>
      <c r="D1711" s="32">
        <v>1</v>
      </c>
      <c r="E1711" s="127">
        <v>473</v>
      </c>
      <c r="F1711" s="60" t="s">
        <v>628</v>
      </c>
      <c r="G1711" s="95">
        <f t="shared" si="558"/>
        <v>10.72</v>
      </c>
      <c r="H1711" s="92">
        <f t="shared" si="557"/>
        <v>5070</v>
      </c>
      <c r="I1711" s="58">
        <v>2</v>
      </c>
      <c r="J1711" s="98" t="s">
        <v>640</v>
      </c>
      <c r="K1711" s="97" t="str">
        <f t="shared" si="559"/>
        <v>2498511042</v>
      </c>
      <c r="L1711" s="65">
        <f t="shared" ref="L1711:L1735" si="560">L1531</f>
        <v>126</v>
      </c>
    </row>
    <row r="1712" spans="2:12" ht="14.25" customHeight="1" x14ac:dyDescent="0.15">
      <c r="B1712" s="87" t="s">
        <v>548</v>
      </c>
      <c r="C1712" s="32" t="s">
        <v>341</v>
      </c>
      <c r="D1712" s="32">
        <v>3</v>
      </c>
      <c r="E1712" s="127">
        <v>539</v>
      </c>
      <c r="F1712" s="60" t="s">
        <v>628</v>
      </c>
      <c r="G1712" s="95">
        <f t="shared" si="558"/>
        <v>10.72</v>
      </c>
      <c r="H1712" s="92">
        <f t="shared" si="557"/>
        <v>5778</v>
      </c>
      <c r="I1712" s="58">
        <v>2</v>
      </c>
      <c r="J1712" s="98" t="s">
        <v>640</v>
      </c>
      <c r="K1712" s="97" t="str">
        <f t="shared" si="559"/>
        <v>2498533042</v>
      </c>
      <c r="L1712" s="65">
        <f t="shared" si="560"/>
        <v>1523</v>
      </c>
    </row>
    <row r="1713" spans="2:12" ht="14.25" customHeight="1" x14ac:dyDescent="0.15">
      <c r="B1713" s="87" t="s">
        <v>549</v>
      </c>
      <c r="C1713" s="32" t="s">
        <v>342</v>
      </c>
      <c r="D1713" s="32">
        <v>3</v>
      </c>
      <c r="E1713" s="127">
        <v>485</v>
      </c>
      <c r="F1713" s="60" t="s">
        <v>628</v>
      </c>
      <c r="G1713" s="95">
        <f t="shared" si="558"/>
        <v>10.72</v>
      </c>
      <c r="H1713" s="92">
        <f t="shared" si="557"/>
        <v>5199</v>
      </c>
      <c r="I1713" s="58">
        <v>2</v>
      </c>
      <c r="J1713" s="98" t="s">
        <v>640</v>
      </c>
      <c r="K1713" s="97" t="str">
        <f t="shared" si="559"/>
        <v>2498553042</v>
      </c>
      <c r="L1713" s="65">
        <f t="shared" si="560"/>
        <v>1523</v>
      </c>
    </row>
    <row r="1714" spans="2:12" ht="14.25" customHeight="1" x14ac:dyDescent="0.15">
      <c r="B1714" s="87" t="s">
        <v>550</v>
      </c>
      <c r="C1714" s="32" t="s">
        <v>343</v>
      </c>
      <c r="D1714" s="32">
        <v>2</v>
      </c>
      <c r="E1714" s="127">
        <v>365</v>
      </c>
      <c r="F1714" s="60" t="s">
        <v>628</v>
      </c>
      <c r="G1714" s="95">
        <f t="shared" si="558"/>
        <v>10.72</v>
      </c>
      <c r="H1714" s="92">
        <f t="shared" si="557"/>
        <v>3912</v>
      </c>
      <c r="I1714" s="58">
        <v>2</v>
      </c>
      <c r="J1714" s="98" t="s">
        <v>640</v>
      </c>
      <c r="K1714" s="97" t="str">
        <f t="shared" si="559"/>
        <v>2498572042</v>
      </c>
      <c r="L1714" s="65">
        <f t="shared" si="560"/>
        <v>2371</v>
      </c>
    </row>
    <row r="1715" spans="2:12" ht="14.25" customHeight="1" x14ac:dyDescent="0.15">
      <c r="B1715" s="87" t="s">
        <v>551</v>
      </c>
      <c r="C1715" s="32" t="s">
        <v>344</v>
      </c>
      <c r="D1715" s="32">
        <v>2</v>
      </c>
      <c r="E1715" s="127">
        <v>329</v>
      </c>
      <c r="F1715" s="60" t="s">
        <v>628</v>
      </c>
      <c r="G1715" s="95">
        <f t="shared" si="558"/>
        <v>10.72</v>
      </c>
      <c r="H1715" s="92">
        <f t="shared" si="557"/>
        <v>3526</v>
      </c>
      <c r="I1715" s="58">
        <v>2</v>
      </c>
      <c r="J1715" s="98" t="s">
        <v>640</v>
      </c>
      <c r="K1715" s="97" t="str">
        <f t="shared" si="559"/>
        <v>2498592042</v>
      </c>
      <c r="L1715" s="65">
        <f t="shared" si="560"/>
        <v>2371</v>
      </c>
    </row>
    <row r="1716" spans="2:12" ht="14.25" customHeight="1" x14ac:dyDescent="0.15">
      <c r="B1716" s="87" t="s">
        <v>552</v>
      </c>
      <c r="C1716" s="32" t="s">
        <v>733</v>
      </c>
      <c r="D1716" s="32">
        <v>1</v>
      </c>
      <c r="E1716" s="127">
        <v>288</v>
      </c>
      <c r="F1716" s="60" t="s">
        <v>628</v>
      </c>
      <c r="G1716" s="95">
        <f t="shared" si="558"/>
        <v>10.72</v>
      </c>
      <c r="H1716" s="92">
        <f t="shared" si="557"/>
        <v>3087</v>
      </c>
      <c r="I1716" s="58">
        <v>2</v>
      </c>
      <c r="J1716" s="98" t="s">
        <v>640</v>
      </c>
      <c r="K1716" s="97" t="str">
        <f t="shared" si="559"/>
        <v>2498611042</v>
      </c>
      <c r="L1716" s="65">
        <f t="shared" si="560"/>
        <v>126</v>
      </c>
    </row>
    <row r="1717" spans="2:12" ht="14.25" customHeight="1" x14ac:dyDescent="0.15">
      <c r="B1717" s="87" t="s">
        <v>553</v>
      </c>
      <c r="C1717" s="32" t="s">
        <v>345</v>
      </c>
      <c r="D1717" s="32">
        <v>1</v>
      </c>
      <c r="E1717" s="127">
        <v>259</v>
      </c>
      <c r="F1717" s="60" t="s">
        <v>628</v>
      </c>
      <c r="G1717" s="95">
        <f t="shared" si="558"/>
        <v>10.72</v>
      </c>
      <c r="H1717" s="92">
        <f t="shared" si="557"/>
        <v>2776</v>
      </c>
      <c r="I1717" s="58">
        <v>2</v>
      </c>
      <c r="J1717" s="98" t="s">
        <v>640</v>
      </c>
      <c r="K1717" s="97" t="str">
        <f t="shared" si="559"/>
        <v>2498631042</v>
      </c>
      <c r="L1717" s="65">
        <f t="shared" si="560"/>
        <v>126</v>
      </c>
    </row>
    <row r="1718" spans="2:12" ht="14.25" customHeight="1" x14ac:dyDescent="0.15">
      <c r="B1718" s="124" t="s">
        <v>794</v>
      </c>
      <c r="C1718" s="88" t="s">
        <v>734</v>
      </c>
      <c r="D1718" s="32">
        <v>6</v>
      </c>
      <c r="E1718" s="125">
        <v>775</v>
      </c>
      <c r="F1718" s="60" t="s">
        <v>628</v>
      </c>
      <c r="G1718" s="95">
        <f t="shared" si="558"/>
        <v>10.72</v>
      </c>
      <c r="H1718" s="92">
        <f t="shared" si="557"/>
        <v>8308</v>
      </c>
      <c r="I1718" s="58">
        <v>2</v>
      </c>
      <c r="J1718" s="98" t="s">
        <v>640</v>
      </c>
      <c r="K1718" s="97" t="str">
        <f t="shared" si="559"/>
        <v>2498706042</v>
      </c>
      <c r="L1718" s="65">
        <f t="shared" si="560"/>
        <v>2670</v>
      </c>
    </row>
    <row r="1719" spans="2:12" ht="14.25" customHeight="1" x14ac:dyDescent="0.15">
      <c r="B1719" s="124" t="s">
        <v>795</v>
      </c>
      <c r="C1719" s="88" t="s">
        <v>735</v>
      </c>
      <c r="D1719" s="32">
        <v>6</v>
      </c>
      <c r="E1719" s="125">
        <v>698</v>
      </c>
      <c r="F1719" s="60" t="s">
        <v>628</v>
      </c>
      <c r="G1719" s="95">
        <f t="shared" si="558"/>
        <v>10.72</v>
      </c>
      <c r="H1719" s="92">
        <f t="shared" si="557"/>
        <v>7482</v>
      </c>
      <c r="I1719" s="58">
        <v>2</v>
      </c>
      <c r="J1719" s="98" t="s">
        <v>640</v>
      </c>
      <c r="K1719" s="97" t="str">
        <f t="shared" si="559"/>
        <v>2498716042</v>
      </c>
      <c r="L1719" s="65">
        <f t="shared" si="560"/>
        <v>2670</v>
      </c>
    </row>
    <row r="1720" spans="2:12" ht="14.25" customHeight="1" x14ac:dyDescent="0.15">
      <c r="B1720" s="124" t="s">
        <v>796</v>
      </c>
      <c r="C1720" s="88" t="s">
        <v>736</v>
      </c>
      <c r="D1720" s="32">
        <v>5</v>
      </c>
      <c r="E1720" s="125">
        <v>684</v>
      </c>
      <c r="F1720" s="60" t="s">
        <v>628</v>
      </c>
      <c r="G1720" s="95">
        <f t="shared" si="558"/>
        <v>10.72</v>
      </c>
      <c r="H1720" s="92">
        <f t="shared" si="557"/>
        <v>7332</v>
      </c>
      <c r="I1720" s="58">
        <v>2</v>
      </c>
      <c r="J1720" s="98" t="s">
        <v>640</v>
      </c>
      <c r="K1720" s="97" t="str">
        <f t="shared" si="559"/>
        <v>2498725042</v>
      </c>
      <c r="L1720" s="65">
        <f t="shared" si="560"/>
        <v>2290</v>
      </c>
    </row>
    <row r="1721" spans="2:12" ht="14.25" customHeight="1" x14ac:dyDescent="0.15">
      <c r="B1721" s="124" t="s">
        <v>797</v>
      </c>
      <c r="C1721" s="88" t="s">
        <v>737</v>
      </c>
      <c r="D1721" s="32">
        <v>5</v>
      </c>
      <c r="E1721" s="125">
        <v>616</v>
      </c>
      <c r="F1721" s="60" t="s">
        <v>628</v>
      </c>
      <c r="G1721" s="95">
        <f t="shared" si="558"/>
        <v>10.72</v>
      </c>
      <c r="H1721" s="92">
        <f t="shared" si="557"/>
        <v>6603</v>
      </c>
      <c r="I1721" s="58">
        <v>2</v>
      </c>
      <c r="J1721" s="98" t="s">
        <v>640</v>
      </c>
      <c r="K1721" s="97" t="str">
        <f t="shared" si="559"/>
        <v>2498735042</v>
      </c>
      <c r="L1721" s="65">
        <f t="shared" si="560"/>
        <v>2290</v>
      </c>
    </row>
    <row r="1722" spans="2:12" ht="14.25" customHeight="1" x14ac:dyDescent="0.15">
      <c r="B1722" s="124" t="s">
        <v>798</v>
      </c>
      <c r="C1722" s="88" t="s">
        <v>738</v>
      </c>
      <c r="D1722" s="32">
        <v>4</v>
      </c>
      <c r="E1722" s="125">
        <v>592</v>
      </c>
      <c r="F1722" s="60" t="s">
        <v>628</v>
      </c>
      <c r="G1722" s="95">
        <f t="shared" si="558"/>
        <v>10.72</v>
      </c>
      <c r="H1722" s="92">
        <f t="shared" si="557"/>
        <v>6346</v>
      </c>
      <c r="I1722" s="58">
        <v>2</v>
      </c>
      <c r="J1722" s="98" t="s">
        <v>640</v>
      </c>
      <c r="K1722" s="97" t="str">
        <f t="shared" si="559"/>
        <v>2498744042</v>
      </c>
      <c r="L1722" s="65">
        <f t="shared" si="560"/>
        <v>1907</v>
      </c>
    </row>
    <row r="1723" spans="2:12" ht="14.25" customHeight="1" x14ac:dyDescent="0.15">
      <c r="B1723" s="124" t="s">
        <v>799</v>
      </c>
      <c r="C1723" s="88" t="s">
        <v>739</v>
      </c>
      <c r="D1723" s="32">
        <v>4</v>
      </c>
      <c r="E1723" s="125">
        <v>533</v>
      </c>
      <c r="F1723" s="60" t="s">
        <v>628</v>
      </c>
      <c r="G1723" s="95">
        <f t="shared" si="558"/>
        <v>10.72</v>
      </c>
      <c r="H1723" s="92">
        <f t="shared" ref="H1723:H1786" si="561">ROUNDDOWN(E1723*G1723,0)</f>
        <v>5713</v>
      </c>
      <c r="I1723" s="58">
        <v>2</v>
      </c>
      <c r="J1723" s="98" t="s">
        <v>640</v>
      </c>
      <c r="K1723" s="97" t="str">
        <f t="shared" si="559"/>
        <v>2498754042</v>
      </c>
      <c r="L1723" s="65">
        <f t="shared" si="560"/>
        <v>1907</v>
      </c>
    </row>
    <row r="1724" spans="2:12" ht="14.25" customHeight="1" x14ac:dyDescent="0.15">
      <c r="B1724" s="124" t="s">
        <v>800</v>
      </c>
      <c r="C1724" s="88" t="s">
        <v>740</v>
      </c>
      <c r="D1724" s="32">
        <v>3</v>
      </c>
      <c r="E1724" s="125">
        <v>549</v>
      </c>
      <c r="F1724" s="60" t="s">
        <v>628</v>
      </c>
      <c r="G1724" s="95">
        <f t="shared" ref="G1724:G1787" si="562">G$1466</f>
        <v>10.72</v>
      </c>
      <c r="H1724" s="92">
        <f t="shared" si="561"/>
        <v>5885</v>
      </c>
      <c r="I1724" s="58">
        <v>2</v>
      </c>
      <c r="J1724" s="98" t="s">
        <v>640</v>
      </c>
      <c r="K1724" s="97" t="str">
        <f t="shared" si="559"/>
        <v>2498763042</v>
      </c>
      <c r="L1724" s="65">
        <f t="shared" si="560"/>
        <v>1734</v>
      </c>
    </row>
    <row r="1725" spans="2:12" ht="14.25" customHeight="1" x14ac:dyDescent="0.15">
      <c r="B1725" s="124" t="s">
        <v>801</v>
      </c>
      <c r="C1725" s="88" t="s">
        <v>741</v>
      </c>
      <c r="D1725" s="32">
        <v>3</v>
      </c>
      <c r="E1725" s="125">
        <v>494</v>
      </c>
      <c r="F1725" s="60" t="s">
        <v>628</v>
      </c>
      <c r="G1725" s="95">
        <f t="shared" si="562"/>
        <v>10.72</v>
      </c>
      <c r="H1725" s="92">
        <f t="shared" si="561"/>
        <v>5295</v>
      </c>
      <c r="I1725" s="58">
        <v>2</v>
      </c>
      <c r="J1725" s="98" t="s">
        <v>640</v>
      </c>
      <c r="K1725" s="97" t="str">
        <f t="shared" si="559"/>
        <v>2498773042</v>
      </c>
      <c r="L1725" s="65">
        <f t="shared" si="560"/>
        <v>1734</v>
      </c>
    </row>
    <row r="1726" spans="2:12" ht="14.25" customHeight="1" x14ac:dyDescent="0.15">
      <c r="B1726" s="124" t="s">
        <v>802</v>
      </c>
      <c r="C1726" s="88" t="s">
        <v>742</v>
      </c>
      <c r="D1726" s="32">
        <v>2</v>
      </c>
      <c r="E1726" s="125">
        <v>501</v>
      </c>
      <c r="F1726" s="60" t="s">
        <v>628</v>
      </c>
      <c r="G1726" s="95">
        <f t="shared" si="562"/>
        <v>10.72</v>
      </c>
      <c r="H1726" s="92">
        <f t="shared" si="561"/>
        <v>5370</v>
      </c>
      <c r="I1726" s="58">
        <v>2</v>
      </c>
      <c r="J1726" s="98" t="s">
        <v>640</v>
      </c>
      <c r="K1726" s="97" t="str">
        <f t="shared" si="559"/>
        <v>2498782042</v>
      </c>
      <c r="L1726" s="65">
        <f t="shared" si="560"/>
        <v>1536</v>
      </c>
    </row>
    <row r="1727" spans="2:12" ht="14.25" customHeight="1" x14ac:dyDescent="0.15">
      <c r="B1727" s="124" t="s">
        <v>803</v>
      </c>
      <c r="C1727" s="88" t="s">
        <v>743</v>
      </c>
      <c r="D1727" s="32">
        <v>2</v>
      </c>
      <c r="E1727" s="125">
        <v>451</v>
      </c>
      <c r="F1727" s="60" t="s">
        <v>628</v>
      </c>
      <c r="G1727" s="95">
        <f t="shared" si="562"/>
        <v>10.72</v>
      </c>
      <c r="H1727" s="92">
        <f t="shared" si="561"/>
        <v>4834</v>
      </c>
      <c r="I1727" s="58">
        <v>2</v>
      </c>
      <c r="J1727" s="98" t="s">
        <v>640</v>
      </c>
      <c r="K1727" s="97" t="str">
        <f t="shared" si="559"/>
        <v>2498792042</v>
      </c>
      <c r="L1727" s="65">
        <f t="shared" si="560"/>
        <v>1536</v>
      </c>
    </row>
    <row r="1728" spans="2:12" ht="14.25" customHeight="1" x14ac:dyDescent="0.15">
      <c r="B1728" s="124" t="s">
        <v>802</v>
      </c>
      <c r="C1728" s="88" t="s">
        <v>744</v>
      </c>
      <c r="D1728" s="32">
        <v>1</v>
      </c>
      <c r="E1728" s="125">
        <v>501</v>
      </c>
      <c r="F1728" s="60" t="s">
        <v>628</v>
      </c>
      <c r="G1728" s="95">
        <f t="shared" si="562"/>
        <v>10.72</v>
      </c>
      <c r="H1728" s="92">
        <f t="shared" si="561"/>
        <v>5370</v>
      </c>
      <c r="I1728" s="58">
        <v>2</v>
      </c>
      <c r="J1728" s="98" t="s">
        <v>640</v>
      </c>
      <c r="K1728" s="97" t="str">
        <f t="shared" si="559"/>
        <v>2498781042</v>
      </c>
      <c r="L1728" s="65">
        <f t="shared" si="560"/>
        <v>126</v>
      </c>
    </row>
    <row r="1729" spans="2:12" ht="14.25" customHeight="1" x14ac:dyDescent="0.15">
      <c r="B1729" s="124" t="s">
        <v>803</v>
      </c>
      <c r="C1729" s="88" t="s">
        <v>745</v>
      </c>
      <c r="D1729" s="32">
        <v>1</v>
      </c>
      <c r="E1729" s="125">
        <v>451</v>
      </c>
      <c r="F1729" s="60" t="s">
        <v>628</v>
      </c>
      <c r="G1729" s="95">
        <f t="shared" si="562"/>
        <v>10.72</v>
      </c>
      <c r="H1729" s="92">
        <f t="shared" si="561"/>
        <v>4834</v>
      </c>
      <c r="I1729" s="58">
        <v>2</v>
      </c>
      <c r="J1729" s="98" t="s">
        <v>640</v>
      </c>
      <c r="K1729" s="97" t="str">
        <f t="shared" si="559"/>
        <v>2498791042</v>
      </c>
      <c r="L1729" s="65">
        <f t="shared" si="560"/>
        <v>126</v>
      </c>
    </row>
    <row r="1730" spans="2:12" ht="14.25" customHeight="1" x14ac:dyDescent="0.15">
      <c r="B1730" s="124" t="s">
        <v>804</v>
      </c>
      <c r="C1730" s="88" t="s">
        <v>746</v>
      </c>
      <c r="D1730" s="32">
        <v>3</v>
      </c>
      <c r="E1730" s="125">
        <v>684</v>
      </c>
      <c r="F1730" s="60" t="s">
        <v>628</v>
      </c>
      <c r="G1730" s="95">
        <f t="shared" si="562"/>
        <v>10.72</v>
      </c>
      <c r="H1730" s="92">
        <f t="shared" si="561"/>
        <v>7332</v>
      </c>
      <c r="I1730" s="58">
        <v>2</v>
      </c>
      <c r="J1730" s="98" t="s">
        <v>640</v>
      </c>
      <c r="K1730" s="97" t="str">
        <f t="shared" si="559"/>
        <v>2498803042</v>
      </c>
      <c r="L1730" s="65">
        <f t="shared" si="560"/>
        <v>2290</v>
      </c>
    </row>
    <row r="1731" spans="2:12" ht="14.25" customHeight="1" x14ac:dyDescent="0.15">
      <c r="B1731" s="124" t="s">
        <v>805</v>
      </c>
      <c r="C1731" s="88" t="s">
        <v>747</v>
      </c>
      <c r="D1731" s="32">
        <v>3</v>
      </c>
      <c r="E1731" s="125">
        <v>616</v>
      </c>
      <c r="F1731" s="60" t="s">
        <v>628</v>
      </c>
      <c r="G1731" s="95">
        <f t="shared" si="562"/>
        <v>10.72</v>
      </c>
      <c r="H1731" s="92">
        <f t="shared" si="561"/>
        <v>6603</v>
      </c>
      <c r="I1731" s="58">
        <v>2</v>
      </c>
      <c r="J1731" s="98" t="s">
        <v>640</v>
      </c>
      <c r="K1731" s="97" t="str">
        <f t="shared" si="559"/>
        <v>2498813042</v>
      </c>
      <c r="L1731" s="65">
        <f t="shared" si="560"/>
        <v>2290</v>
      </c>
    </row>
    <row r="1732" spans="2:12" ht="14.25" customHeight="1" x14ac:dyDescent="0.15">
      <c r="B1732" s="124" t="s">
        <v>806</v>
      </c>
      <c r="C1732" s="88" t="s">
        <v>748</v>
      </c>
      <c r="D1732" s="32">
        <v>2</v>
      </c>
      <c r="E1732" s="125">
        <v>571</v>
      </c>
      <c r="F1732" s="60" t="s">
        <v>628</v>
      </c>
      <c r="G1732" s="95">
        <f t="shared" si="562"/>
        <v>10.72</v>
      </c>
      <c r="H1732" s="92">
        <f t="shared" si="561"/>
        <v>6121</v>
      </c>
      <c r="I1732" s="58">
        <v>2</v>
      </c>
      <c r="J1732" s="98" t="s">
        <v>640</v>
      </c>
      <c r="K1732" s="97" t="str">
        <f t="shared" si="559"/>
        <v>2498822042</v>
      </c>
      <c r="L1732" s="65">
        <f t="shared" si="560"/>
        <v>1391</v>
      </c>
    </row>
    <row r="1733" spans="2:12" ht="14.25" customHeight="1" x14ac:dyDescent="0.15">
      <c r="B1733" s="124" t="s">
        <v>807</v>
      </c>
      <c r="C1733" s="88" t="s">
        <v>749</v>
      </c>
      <c r="D1733" s="32">
        <v>2</v>
      </c>
      <c r="E1733" s="125">
        <v>514</v>
      </c>
      <c r="F1733" s="60" t="s">
        <v>628</v>
      </c>
      <c r="G1733" s="95">
        <f t="shared" si="562"/>
        <v>10.72</v>
      </c>
      <c r="H1733" s="92">
        <f t="shared" si="561"/>
        <v>5510</v>
      </c>
      <c r="I1733" s="58">
        <v>2</v>
      </c>
      <c r="J1733" s="98" t="s">
        <v>640</v>
      </c>
      <c r="K1733" s="97" t="str">
        <f t="shared" si="559"/>
        <v>2498832042</v>
      </c>
      <c r="L1733" s="65">
        <f t="shared" si="560"/>
        <v>1391</v>
      </c>
    </row>
    <row r="1734" spans="2:12" ht="14.25" customHeight="1" x14ac:dyDescent="0.15">
      <c r="B1734" s="124" t="s">
        <v>808</v>
      </c>
      <c r="C1734" s="88" t="s">
        <v>750</v>
      </c>
      <c r="D1734" s="32">
        <v>1</v>
      </c>
      <c r="E1734" s="125">
        <v>500</v>
      </c>
      <c r="F1734" s="60" t="s">
        <v>628</v>
      </c>
      <c r="G1734" s="95">
        <f t="shared" si="562"/>
        <v>10.72</v>
      </c>
      <c r="H1734" s="92">
        <f t="shared" si="561"/>
        <v>5360</v>
      </c>
      <c r="I1734" s="58">
        <v>2</v>
      </c>
      <c r="J1734" s="98" t="s">
        <v>640</v>
      </c>
      <c r="K1734" s="97" t="str">
        <f t="shared" si="559"/>
        <v>2498841042</v>
      </c>
      <c r="L1734" s="65">
        <f t="shared" si="560"/>
        <v>126</v>
      </c>
    </row>
    <row r="1735" spans="2:12" ht="14.25" customHeight="1" x14ac:dyDescent="0.15">
      <c r="B1735" s="124" t="s">
        <v>809</v>
      </c>
      <c r="C1735" s="88" t="s">
        <v>751</v>
      </c>
      <c r="D1735" s="32">
        <v>1</v>
      </c>
      <c r="E1735" s="125">
        <v>450</v>
      </c>
      <c r="F1735" s="60" t="s">
        <v>628</v>
      </c>
      <c r="G1735" s="95">
        <f t="shared" si="562"/>
        <v>10.72</v>
      </c>
      <c r="H1735" s="92">
        <f t="shared" si="561"/>
        <v>4824</v>
      </c>
      <c r="I1735" s="58">
        <v>2</v>
      </c>
      <c r="J1735" s="98" t="s">
        <v>640</v>
      </c>
      <c r="K1735" s="97" t="str">
        <f t="shared" si="559"/>
        <v>2498851042</v>
      </c>
      <c r="L1735" s="65">
        <f t="shared" si="560"/>
        <v>126</v>
      </c>
    </row>
    <row r="1736" spans="2:12" ht="14.25" customHeight="1" x14ac:dyDescent="0.15">
      <c r="B1736" s="124" t="s">
        <v>554</v>
      </c>
      <c r="C1736" s="123" t="s">
        <v>346</v>
      </c>
      <c r="D1736" s="32">
        <v>6</v>
      </c>
      <c r="E1736" s="125">
        <v>462</v>
      </c>
      <c r="F1736" s="60" t="s">
        <v>628</v>
      </c>
      <c r="G1736" s="95">
        <f t="shared" si="562"/>
        <v>10.72</v>
      </c>
      <c r="H1736" s="92">
        <f t="shared" si="561"/>
        <v>4952</v>
      </c>
      <c r="I1736" s="58">
        <v>2</v>
      </c>
      <c r="J1736" s="98" t="s">
        <v>640</v>
      </c>
      <c r="K1736" s="97" t="str">
        <f t="shared" si="559"/>
        <v>2492616042</v>
      </c>
      <c r="L1736" s="65">
        <f>L1466</f>
        <v>2670</v>
      </c>
    </row>
    <row r="1737" spans="2:12" ht="14.25" customHeight="1" x14ac:dyDescent="0.15">
      <c r="B1737" s="124" t="s">
        <v>555</v>
      </c>
      <c r="C1737" s="123" t="s">
        <v>347</v>
      </c>
      <c r="D1737" s="32">
        <v>6</v>
      </c>
      <c r="E1737" s="125">
        <v>416</v>
      </c>
      <c r="F1737" s="60" t="s">
        <v>628</v>
      </c>
      <c r="G1737" s="95">
        <f t="shared" si="562"/>
        <v>10.72</v>
      </c>
      <c r="H1737" s="92">
        <f t="shared" si="561"/>
        <v>4459</v>
      </c>
      <c r="I1737" s="58">
        <v>2</v>
      </c>
      <c r="J1737" s="98" t="s">
        <v>640</v>
      </c>
      <c r="K1737" s="97" t="str">
        <f t="shared" si="559"/>
        <v>2492636042</v>
      </c>
      <c r="L1737" s="65">
        <f t="shared" ref="L1737:L1800" si="563">L1467</f>
        <v>2670</v>
      </c>
    </row>
    <row r="1738" spans="2:12" ht="14.25" customHeight="1" x14ac:dyDescent="0.15">
      <c r="B1738" s="124" t="s">
        <v>556</v>
      </c>
      <c r="C1738" s="123" t="s">
        <v>348</v>
      </c>
      <c r="D1738" s="32">
        <v>5</v>
      </c>
      <c r="E1738" s="125">
        <v>392</v>
      </c>
      <c r="F1738" s="60" t="s">
        <v>628</v>
      </c>
      <c r="G1738" s="95">
        <f t="shared" si="562"/>
        <v>10.72</v>
      </c>
      <c r="H1738" s="92">
        <f t="shared" si="561"/>
        <v>4202</v>
      </c>
      <c r="I1738" s="58">
        <v>2</v>
      </c>
      <c r="J1738" s="98" t="s">
        <v>640</v>
      </c>
      <c r="K1738" s="97" t="str">
        <f t="shared" si="559"/>
        <v>2492655042</v>
      </c>
      <c r="L1738" s="65">
        <f t="shared" si="563"/>
        <v>2290</v>
      </c>
    </row>
    <row r="1739" spans="2:12" ht="14.25" customHeight="1" x14ac:dyDescent="0.15">
      <c r="B1739" s="124" t="s">
        <v>557</v>
      </c>
      <c r="C1739" s="123" t="s">
        <v>349</v>
      </c>
      <c r="D1739" s="32">
        <v>5</v>
      </c>
      <c r="E1739" s="125">
        <v>353</v>
      </c>
      <c r="F1739" s="60" t="s">
        <v>628</v>
      </c>
      <c r="G1739" s="95">
        <f t="shared" si="562"/>
        <v>10.72</v>
      </c>
      <c r="H1739" s="92">
        <f t="shared" si="561"/>
        <v>3784</v>
      </c>
      <c r="I1739" s="58">
        <v>2</v>
      </c>
      <c r="J1739" s="98" t="s">
        <v>640</v>
      </c>
      <c r="K1739" s="97" t="str">
        <f t="shared" si="559"/>
        <v>2492675042</v>
      </c>
      <c r="L1739" s="65">
        <f t="shared" si="563"/>
        <v>2290</v>
      </c>
    </row>
    <row r="1740" spans="2:12" ht="14.25" customHeight="1" x14ac:dyDescent="0.15">
      <c r="B1740" s="124" t="s">
        <v>558</v>
      </c>
      <c r="C1740" s="123" t="s">
        <v>350</v>
      </c>
      <c r="D1740" s="32">
        <v>4</v>
      </c>
      <c r="E1740" s="125">
        <v>324</v>
      </c>
      <c r="F1740" s="60" t="s">
        <v>628</v>
      </c>
      <c r="G1740" s="95">
        <f t="shared" si="562"/>
        <v>10.72</v>
      </c>
      <c r="H1740" s="92">
        <f t="shared" si="561"/>
        <v>3473</v>
      </c>
      <c r="I1740" s="58">
        <v>2</v>
      </c>
      <c r="J1740" s="98" t="s">
        <v>640</v>
      </c>
      <c r="K1740" s="97" t="str">
        <f t="shared" si="559"/>
        <v>2492694042</v>
      </c>
      <c r="L1740" s="65">
        <f t="shared" si="563"/>
        <v>1907</v>
      </c>
    </row>
    <row r="1741" spans="2:12" ht="14.25" customHeight="1" x14ac:dyDescent="0.15">
      <c r="B1741" s="124" t="s">
        <v>559</v>
      </c>
      <c r="C1741" s="123" t="s">
        <v>351</v>
      </c>
      <c r="D1741" s="32">
        <v>4</v>
      </c>
      <c r="E1741" s="125">
        <v>292</v>
      </c>
      <c r="F1741" s="60" t="s">
        <v>628</v>
      </c>
      <c r="G1741" s="95">
        <f t="shared" si="562"/>
        <v>10.72</v>
      </c>
      <c r="H1741" s="92">
        <f t="shared" si="561"/>
        <v>3130</v>
      </c>
      <c r="I1741" s="58">
        <v>2</v>
      </c>
      <c r="J1741" s="98" t="s">
        <v>640</v>
      </c>
      <c r="K1741" s="97" t="str">
        <f t="shared" si="559"/>
        <v>2492714042</v>
      </c>
      <c r="L1741" s="65">
        <f t="shared" si="563"/>
        <v>1907</v>
      </c>
    </row>
    <row r="1742" spans="2:12" ht="14.25" customHeight="1" x14ac:dyDescent="0.15">
      <c r="B1742" s="124" t="s">
        <v>560</v>
      </c>
      <c r="C1742" s="123" t="s">
        <v>352</v>
      </c>
      <c r="D1742" s="32">
        <v>3</v>
      </c>
      <c r="E1742" s="125">
        <v>292</v>
      </c>
      <c r="F1742" s="60" t="s">
        <v>628</v>
      </c>
      <c r="G1742" s="95">
        <f t="shared" si="562"/>
        <v>10.72</v>
      </c>
      <c r="H1742" s="92">
        <f t="shared" si="561"/>
        <v>3130</v>
      </c>
      <c r="I1742" s="58">
        <v>2</v>
      </c>
      <c r="J1742" s="98" t="s">
        <v>640</v>
      </c>
      <c r="K1742" s="97" t="str">
        <f t="shared" si="559"/>
        <v>2492733042</v>
      </c>
      <c r="L1742" s="65">
        <f t="shared" si="563"/>
        <v>1734</v>
      </c>
    </row>
    <row r="1743" spans="2:12" ht="14.25" customHeight="1" x14ac:dyDescent="0.15">
      <c r="B1743" s="124" t="s">
        <v>561</v>
      </c>
      <c r="C1743" s="123" t="s">
        <v>353</v>
      </c>
      <c r="D1743" s="32">
        <v>3</v>
      </c>
      <c r="E1743" s="125">
        <v>263</v>
      </c>
      <c r="F1743" s="60" t="s">
        <v>628</v>
      </c>
      <c r="G1743" s="95">
        <f t="shared" si="562"/>
        <v>10.72</v>
      </c>
      <c r="H1743" s="92">
        <f t="shared" si="561"/>
        <v>2819</v>
      </c>
      <c r="I1743" s="58">
        <v>2</v>
      </c>
      <c r="J1743" s="98" t="s">
        <v>640</v>
      </c>
      <c r="K1743" s="97" t="str">
        <f t="shared" si="559"/>
        <v>2492753042</v>
      </c>
      <c r="L1743" s="65">
        <f t="shared" si="563"/>
        <v>1734</v>
      </c>
    </row>
    <row r="1744" spans="2:12" ht="14.25" customHeight="1" x14ac:dyDescent="0.15">
      <c r="B1744" s="124" t="s">
        <v>562</v>
      </c>
      <c r="C1744" s="123" t="s">
        <v>354</v>
      </c>
      <c r="D1744" s="32">
        <v>2</v>
      </c>
      <c r="E1744" s="125">
        <v>255</v>
      </c>
      <c r="F1744" s="60" t="s">
        <v>628</v>
      </c>
      <c r="G1744" s="95">
        <f t="shared" si="562"/>
        <v>10.72</v>
      </c>
      <c r="H1744" s="92">
        <f t="shared" si="561"/>
        <v>2733</v>
      </c>
      <c r="I1744" s="58">
        <v>2</v>
      </c>
      <c r="J1744" s="98" t="s">
        <v>640</v>
      </c>
      <c r="K1744" s="97" t="str">
        <f t="shared" si="559"/>
        <v>2492772042</v>
      </c>
      <c r="L1744" s="65">
        <f t="shared" si="563"/>
        <v>1536</v>
      </c>
    </row>
    <row r="1745" spans="2:12" ht="14.25" customHeight="1" x14ac:dyDescent="0.15">
      <c r="B1745" s="124" t="s">
        <v>563</v>
      </c>
      <c r="C1745" s="123" t="s">
        <v>355</v>
      </c>
      <c r="D1745" s="32">
        <v>2</v>
      </c>
      <c r="E1745" s="125">
        <v>230</v>
      </c>
      <c r="F1745" s="60" t="s">
        <v>628</v>
      </c>
      <c r="G1745" s="95">
        <f t="shared" si="562"/>
        <v>10.72</v>
      </c>
      <c r="H1745" s="92">
        <f t="shared" si="561"/>
        <v>2465</v>
      </c>
      <c r="I1745" s="58">
        <v>2</v>
      </c>
      <c r="J1745" s="98" t="s">
        <v>640</v>
      </c>
      <c r="K1745" s="97" t="str">
        <f t="shared" si="559"/>
        <v>2492792042</v>
      </c>
      <c r="L1745" s="65">
        <f t="shared" si="563"/>
        <v>1536</v>
      </c>
    </row>
    <row r="1746" spans="2:12" ht="14.25" customHeight="1" x14ac:dyDescent="0.15">
      <c r="B1746" s="124" t="s">
        <v>562</v>
      </c>
      <c r="C1746" s="123" t="s">
        <v>752</v>
      </c>
      <c r="D1746" s="32">
        <v>1</v>
      </c>
      <c r="E1746" s="125">
        <v>255</v>
      </c>
      <c r="F1746" s="60" t="s">
        <v>628</v>
      </c>
      <c r="G1746" s="95">
        <f t="shared" si="562"/>
        <v>10.72</v>
      </c>
      <c r="H1746" s="92">
        <f t="shared" si="561"/>
        <v>2733</v>
      </c>
      <c r="I1746" s="58">
        <v>2</v>
      </c>
      <c r="J1746" s="98" t="s">
        <v>640</v>
      </c>
      <c r="K1746" s="97" t="str">
        <f t="shared" si="559"/>
        <v>2492771042</v>
      </c>
      <c r="L1746" s="65">
        <f t="shared" si="563"/>
        <v>126</v>
      </c>
    </row>
    <row r="1747" spans="2:12" ht="14.25" customHeight="1" x14ac:dyDescent="0.15">
      <c r="B1747" s="124" t="s">
        <v>563</v>
      </c>
      <c r="C1747" s="123" t="s">
        <v>753</v>
      </c>
      <c r="D1747" s="32">
        <v>1</v>
      </c>
      <c r="E1747" s="125">
        <v>230</v>
      </c>
      <c r="F1747" s="60" t="s">
        <v>628</v>
      </c>
      <c r="G1747" s="95">
        <f t="shared" si="562"/>
        <v>10.72</v>
      </c>
      <c r="H1747" s="92">
        <f t="shared" si="561"/>
        <v>2465</v>
      </c>
      <c r="I1747" s="58">
        <v>2</v>
      </c>
      <c r="J1747" s="98" t="s">
        <v>640</v>
      </c>
      <c r="K1747" s="97" t="str">
        <f t="shared" si="559"/>
        <v>2492791042</v>
      </c>
      <c r="L1747" s="65">
        <f t="shared" si="563"/>
        <v>126</v>
      </c>
    </row>
    <row r="1748" spans="2:12" ht="14.25" customHeight="1" x14ac:dyDescent="0.15">
      <c r="B1748" s="124" t="s">
        <v>564</v>
      </c>
      <c r="C1748" s="123" t="s">
        <v>356</v>
      </c>
      <c r="D1748" s="32">
        <v>6</v>
      </c>
      <c r="E1748" s="125">
        <v>301</v>
      </c>
      <c r="F1748" s="60" t="s">
        <v>628</v>
      </c>
      <c r="G1748" s="95">
        <f t="shared" si="562"/>
        <v>10.72</v>
      </c>
      <c r="H1748" s="92">
        <f t="shared" si="561"/>
        <v>3226</v>
      </c>
      <c r="I1748" s="58">
        <v>2</v>
      </c>
      <c r="J1748" s="98" t="s">
        <v>640</v>
      </c>
      <c r="K1748" s="97" t="str">
        <f t="shared" ref="K1748:K1811" si="564">B1748&amp;D1748&amp;F1748&amp;I1748</f>
        <v>2493616042</v>
      </c>
      <c r="L1748" s="65">
        <f t="shared" si="563"/>
        <v>1970</v>
      </c>
    </row>
    <row r="1749" spans="2:12" ht="14.25" customHeight="1" x14ac:dyDescent="0.15">
      <c r="B1749" s="124" t="s">
        <v>565</v>
      </c>
      <c r="C1749" s="123" t="s">
        <v>357</v>
      </c>
      <c r="D1749" s="32">
        <v>6</v>
      </c>
      <c r="E1749" s="125">
        <v>271</v>
      </c>
      <c r="F1749" s="60" t="s">
        <v>628</v>
      </c>
      <c r="G1749" s="95">
        <f t="shared" si="562"/>
        <v>10.72</v>
      </c>
      <c r="H1749" s="92">
        <f t="shared" si="561"/>
        <v>2905</v>
      </c>
      <c r="I1749" s="58">
        <v>2</v>
      </c>
      <c r="J1749" s="98" t="s">
        <v>640</v>
      </c>
      <c r="K1749" s="97" t="str">
        <f t="shared" si="564"/>
        <v>2493636042</v>
      </c>
      <c r="L1749" s="65">
        <f t="shared" si="563"/>
        <v>1970</v>
      </c>
    </row>
    <row r="1750" spans="2:12" ht="14.25" customHeight="1" x14ac:dyDescent="0.15">
      <c r="B1750" s="124" t="s">
        <v>566</v>
      </c>
      <c r="C1750" s="123" t="s">
        <v>358</v>
      </c>
      <c r="D1750" s="32">
        <v>5</v>
      </c>
      <c r="E1750" s="125">
        <v>264</v>
      </c>
      <c r="F1750" s="60" t="s">
        <v>628</v>
      </c>
      <c r="G1750" s="95">
        <f t="shared" si="562"/>
        <v>10.72</v>
      </c>
      <c r="H1750" s="92">
        <f t="shared" si="561"/>
        <v>2830</v>
      </c>
      <c r="I1750" s="58">
        <v>2</v>
      </c>
      <c r="J1750" s="98" t="s">
        <v>640</v>
      </c>
      <c r="K1750" s="97" t="str">
        <f t="shared" si="564"/>
        <v>2493655042</v>
      </c>
      <c r="L1750" s="65">
        <f t="shared" si="563"/>
        <v>1523</v>
      </c>
    </row>
    <row r="1751" spans="2:12" ht="14.25" customHeight="1" x14ac:dyDescent="0.15">
      <c r="B1751" s="124" t="s">
        <v>567</v>
      </c>
      <c r="C1751" s="123" t="s">
        <v>359</v>
      </c>
      <c r="D1751" s="32">
        <v>5</v>
      </c>
      <c r="E1751" s="125">
        <v>238</v>
      </c>
      <c r="F1751" s="60" t="s">
        <v>628</v>
      </c>
      <c r="G1751" s="95">
        <f t="shared" si="562"/>
        <v>10.72</v>
      </c>
      <c r="H1751" s="92">
        <f t="shared" si="561"/>
        <v>2551</v>
      </c>
      <c r="I1751" s="58">
        <v>2</v>
      </c>
      <c r="J1751" s="98" t="s">
        <v>640</v>
      </c>
      <c r="K1751" s="97" t="str">
        <f t="shared" si="564"/>
        <v>2493675042</v>
      </c>
      <c r="L1751" s="65">
        <f t="shared" si="563"/>
        <v>1523</v>
      </c>
    </row>
    <row r="1752" spans="2:12" ht="14.25" customHeight="1" x14ac:dyDescent="0.15">
      <c r="B1752" s="124" t="s">
        <v>568</v>
      </c>
      <c r="C1752" s="123" t="s">
        <v>360</v>
      </c>
      <c r="D1752" s="32">
        <v>4</v>
      </c>
      <c r="E1752" s="125">
        <v>159</v>
      </c>
      <c r="F1752" s="60" t="s">
        <v>628</v>
      </c>
      <c r="G1752" s="95">
        <f t="shared" si="562"/>
        <v>10.72</v>
      </c>
      <c r="H1752" s="92">
        <f t="shared" si="561"/>
        <v>1704</v>
      </c>
      <c r="I1752" s="58">
        <v>2</v>
      </c>
      <c r="J1752" s="98" t="s">
        <v>640</v>
      </c>
      <c r="K1752" s="97" t="str">
        <f t="shared" si="564"/>
        <v>2493694042</v>
      </c>
      <c r="L1752" s="65">
        <f t="shared" si="563"/>
        <v>2534</v>
      </c>
    </row>
    <row r="1753" spans="2:12" ht="14.25" customHeight="1" x14ac:dyDescent="0.15">
      <c r="B1753" s="124" t="s">
        <v>569</v>
      </c>
      <c r="C1753" s="123" t="s">
        <v>361</v>
      </c>
      <c r="D1753" s="32">
        <v>4</v>
      </c>
      <c r="E1753" s="125">
        <v>143</v>
      </c>
      <c r="F1753" s="60" t="s">
        <v>628</v>
      </c>
      <c r="G1753" s="95">
        <f t="shared" si="562"/>
        <v>10.72</v>
      </c>
      <c r="H1753" s="92">
        <f t="shared" si="561"/>
        <v>1532</v>
      </c>
      <c r="I1753" s="58">
        <v>2</v>
      </c>
      <c r="J1753" s="98" t="s">
        <v>640</v>
      </c>
      <c r="K1753" s="97" t="str">
        <f t="shared" si="564"/>
        <v>2493714042</v>
      </c>
      <c r="L1753" s="65">
        <f t="shared" si="563"/>
        <v>2534</v>
      </c>
    </row>
    <row r="1754" spans="2:12" ht="14.25" customHeight="1" x14ac:dyDescent="0.15">
      <c r="B1754" s="124" t="s">
        <v>570</v>
      </c>
      <c r="C1754" s="123" t="s">
        <v>362</v>
      </c>
      <c r="D1754" s="32">
        <v>3</v>
      </c>
      <c r="E1754" s="125">
        <v>120</v>
      </c>
      <c r="F1754" s="60" t="s">
        <v>628</v>
      </c>
      <c r="G1754" s="95">
        <f t="shared" si="562"/>
        <v>10.72</v>
      </c>
      <c r="H1754" s="92">
        <f t="shared" si="561"/>
        <v>1286</v>
      </c>
      <c r="I1754" s="58">
        <v>2</v>
      </c>
      <c r="J1754" s="98" t="s">
        <v>640</v>
      </c>
      <c r="K1754" s="97" t="str">
        <f t="shared" si="564"/>
        <v>2493733042</v>
      </c>
      <c r="L1754" s="65">
        <f t="shared" si="563"/>
        <v>2779</v>
      </c>
    </row>
    <row r="1755" spans="2:12" ht="14.25" customHeight="1" x14ac:dyDescent="0.15">
      <c r="B1755" s="124" t="s">
        <v>571</v>
      </c>
      <c r="C1755" s="123" t="s">
        <v>363</v>
      </c>
      <c r="D1755" s="32">
        <v>3</v>
      </c>
      <c r="E1755" s="125">
        <v>108</v>
      </c>
      <c r="F1755" s="60" t="s">
        <v>628</v>
      </c>
      <c r="G1755" s="95">
        <f t="shared" si="562"/>
        <v>10.72</v>
      </c>
      <c r="H1755" s="92">
        <f t="shared" si="561"/>
        <v>1157</v>
      </c>
      <c r="I1755" s="58">
        <v>2</v>
      </c>
      <c r="J1755" s="98" t="s">
        <v>640</v>
      </c>
      <c r="K1755" s="97" t="str">
        <f t="shared" si="564"/>
        <v>2493753042</v>
      </c>
      <c r="L1755" s="65">
        <f t="shared" si="563"/>
        <v>2779</v>
      </c>
    </row>
    <row r="1756" spans="2:12" ht="14.25" customHeight="1" x14ac:dyDescent="0.15">
      <c r="B1756" s="124" t="s">
        <v>572</v>
      </c>
      <c r="C1756" s="123" t="s">
        <v>364</v>
      </c>
      <c r="D1756" s="32">
        <v>2</v>
      </c>
      <c r="E1756" s="125">
        <v>87</v>
      </c>
      <c r="F1756" s="60" t="s">
        <v>628</v>
      </c>
      <c r="G1756" s="95">
        <f t="shared" si="562"/>
        <v>10.72</v>
      </c>
      <c r="H1756" s="92">
        <f t="shared" si="561"/>
        <v>932</v>
      </c>
      <c r="I1756" s="58">
        <v>2</v>
      </c>
      <c r="J1756" s="98" t="s">
        <v>640</v>
      </c>
      <c r="K1756" s="97" t="str">
        <f t="shared" si="564"/>
        <v>2493772042</v>
      </c>
      <c r="L1756" s="65">
        <f t="shared" si="563"/>
        <v>2846</v>
      </c>
    </row>
    <row r="1757" spans="2:12" ht="14.25" customHeight="1" x14ac:dyDescent="0.15">
      <c r="B1757" s="124" t="s">
        <v>573</v>
      </c>
      <c r="C1757" s="123" t="s">
        <v>365</v>
      </c>
      <c r="D1757" s="32">
        <v>2</v>
      </c>
      <c r="E1757" s="125">
        <v>78</v>
      </c>
      <c r="F1757" s="60" t="s">
        <v>628</v>
      </c>
      <c r="G1757" s="95">
        <f t="shared" si="562"/>
        <v>10.72</v>
      </c>
      <c r="H1757" s="92">
        <f t="shared" si="561"/>
        <v>836</v>
      </c>
      <c r="I1757" s="58">
        <v>2</v>
      </c>
      <c r="J1757" s="98" t="s">
        <v>640</v>
      </c>
      <c r="K1757" s="97" t="str">
        <f t="shared" si="564"/>
        <v>2493792042</v>
      </c>
      <c r="L1757" s="65">
        <f t="shared" si="563"/>
        <v>2846</v>
      </c>
    </row>
    <row r="1758" spans="2:12" ht="14.25" customHeight="1" x14ac:dyDescent="0.15">
      <c r="B1758" s="124" t="s">
        <v>572</v>
      </c>
      <c r="C1758" s="123" t="s">
        <v>754</v>
      </c>
      <c r="D1758" s="32">
        <v>1</v>
      </c>
      <c r="E1758" s="125">
        <v>87</v>
      </c>
      <c r="F1758" s="60" t="s">
        <v>628</v>
      </c>
      <c r="G1758" s="95">
        <f t="shared" si="562"/>
        <v>10.72</v>
      </c>
      <c r="H1758" s="92">
        <f t="shared" si="561"/>
        <v>932</v>
      </c>
      <c r="I1758" s="58">
        <v>2</v>
      </c>
      <c r="J1758" s="98" t="s">
        <v>640</v>
      </c>
      <c r="K1758" s="97" t="str">
        <f t="shared" si="564"/>
        <v>2493771042</v>
      </c>
      <c r="L1758" s="65">
        <f t="shared" si="563"/>
        <v>126</v>
      </c>
    </row>
    <row r="1759" spans="2:12" ht="14.25" customHeight="1" x14ac:dyDescent="0.15">
      <c r="B1759" s="124" t="s">
        <v>573</v>
      </c>
      <c r="C1759" s="123" t="s">
        <v>755</v>
      </c>
      <c r="D1759" s="32">
        <v>1</v>
      </c>
      <c r="E1759" s="125">
        <v>78</v>
      </c>
      <c r="F1759" s="60" t="s">
        <v>628</v>
      </c>
      <c r="G1759" s="95">
        <f t="shared" si="562"/>
        <v>10.72</v>
      </c>
      <c r="H1759" s="92">
        <f t="shared" si="561"/>
        <v>836</v>
      </c>
      <c r="I1759" s="58">
        <v>2</v>
      </c>
      <c r="J1759" s="98" t="s">
        <v>640</v>
      </c>
      <c r="K1759" s="97" t="str">
        <f t="shared" si="564"/>
        <v>2493791042</v>
      </c>
      <c r="L1759" s="65">
        <f t="shared" si="563"/>
        <v>126</v>
      </c>
    </row>
    <row r="1760" spans="2:12" ht="14.25" customHeight="1" x14ac:dyDescent="0.15">
      <c r="B1760" s="124" t="s">
        <v>574</v>
      </c>
      <c r="C1760" s="123" t="s">
        <v>366</v>
      </c>
      <c r="D1760" s="32">
        <v>3</v>
      </c>
      <c r="E1760" s="125">
        <v>392</v>
      </c>
      <c r="F1760" s="60" t="s">
        <v>628</v>
      </c>
      <c r="G1760" s="95">
        <f t="shared" si="562"/>
        <v>10.72</v>
      </c>
      <c r="H1760" s="92">
        <f t="shared" si="561"/>
        <v>4202</v>
      </c>
      <c r="I1760" s="58">
        <v>2</v>
      </c>
      <c r="J1760" s="98" t="s">
        <v>640</v>
      </c>
      <c r="K1760" s="97" t="str">
        <f t="shared" si="564"/>
        <v>2494613042</v>
      </c>
      <c r="L1760" s="65">
        <f t="shared" si="563"/>
        <v>2290</v>
      </c>
    </row>
    <row r="1761" spans="2:12" ht="14.25" customHeight="1" x14ac:dyDescent="0.15">
      <c r="B1761" s="124" t="s">
        <v>575</v>
      </c>
      <c r="C1761" s="123" t="s">
        <v>367</v>
      </c>
      <c r="D1761" s="32">
        <v>3</v>
      </c>
      <c r="E1761" s="125">
        <v>353</v>
      </c>
      <c r="F1761" s="60" t="s">
        <v>628</v>
      </c>
      <c r="G1761" s="95">
        <f t="shared" si="562"/>
        <v>10.72</v>
      </c>
      <c r="H1761" s="92">
        <f t="shared" si="561"/>
        <v>3784</v>
      </c>
      <c r="I1761" s="58">
        <v>2</v>
      </c>
      <c r="J1761" s="98" t="s">
        <v>640</v>
      </c>
      <c r="K1761" s="97" t="str">
        <f t="shared" si="564"/>
        <v>2494633042</v>
      </c>
      <c r="L1761" s="65">
        <f t="shared" si="563"/>
        <v>2290</v>
      </c>
    </row>
    <row r="1762" spans="2:12" ht="14.25" customHeight="1" x14ac:dyDescent="0.15">
      <c r="B1762" s="124" t="s">
        <v>576</v>
      </c>
      <c r="C1762" s="123" t="s">
        <v>368</v>
      </c>
      <c r="D1762" s="32">
        <v>2</v>
      </c>
      <c r="E1762" s="125">
        <v>308</v>
      </c>
      <c r="F1762" s="60" t="s">
        <v>628</v>
      </c>
      <c r="G1762" s="95">
        <f t="shared" si="562"/>
        <v>10.72</v>
      </c>
      <c r="H1762" s="92">
        <f t="shared" si="561"/>
        <v>3301</v>
      </c>
      <c r="I1762" s="58">
        <v>2</v>
      </c>
      <c r="J1762" s="98" t="s">
        <v>640</v>
      </c>
      <c r="K1762" s="97" t="str">
        <f t="shared" si="564"/>
        <v>2494652042</v>
      </c>
      <c r="L1762" s="65">
        <f t="shared" si="563"/>
        <v>1391</v>
      </c>
    </row>
    <row r="1763" spans="2:12" ht="14.25" customHeight="1" x14ac:dyDescent="0.15">
      <c r="B1763" s="124" t="s">
        <v>577</v>
      </c>
      <c r="C1763" s="123" t="s">
        <v>369</v>
      </c>
      <c r="D1763" s="32">
        <v>2</v>
      </c>
      <c r="E1763" s="125">
        <v>277</v>
      </c>
      <c r="F1763" s="60" t="s">
        <v>628</v>
      </c>
      <c r="G1763" s="95">
        <f t="shared" si="562"/>
        <v>10.72</v>
      </c>
      <c r="H1763" s="92">
        <f t="shared" si="561"/>
        <v>2969</v>
      </c>
      <c r="I1763" s="58">
        <v>2</v>
      </c>
      <c r="J1763" s="98" t="s">
        <v>640</v>
      </c>
      <c r="K1763" s="97" t="str">
        <f t="shared" si="564"/>
        <v>2494672042</v>
      </c>
      <c r="L1763" s="65">
        <f t="shared" si="563"/>
        <v>1391</v>
      </c>
    </row>
    <row r="1764" spans="2:12" ht="14.25" customHeight="1" x14ac:dyDescent="0.15">
      <c r="B1764" s="124" t="s">
        <v>578</v>
      </c>
      <c r="C1764" s="123" t="s">
        <v>370</v>
      </c>
      <c r="D1764" s="32">
        <v>1</v>
      </c>
      <c r="E1764" s="125">
        <v>255</v>
      </c>
      <c r="F1764" s="60" t="s">
        <v>628</v>
      </c>
      <c r="G1764" s="95">
        <f t="shared" si="562"/>
        <v>10.72</v>
      </c>
      <c r="H1764" s="92">
        <f t="shared" si="561"/>
        <v>2733</v>
      </c>
      <c r="I1764" s="58">
        <v>2</v>
      </c>
      <c r="J1764" s="98" t="s">
        <v>640</v>
      </c>
      <c r="K1764" s="97" t="str">
        <f t="shared" si="564"/>
        <v>2494691042</v>
      </c>
      <c r="L1764" s="65">
        <f t="shared" si="563"/>
        <v>126</v>
      </c>
    </row>
    <row r="1765" spans="2:12" ht="14.25" customHeight="1" x14ac:dyDescent="0.15">
      <c r="B1765" s="124" t="s">
        <v>579</v>
      </c>
      <c r="C1765" s="123" t="s">
        <v>371</v>
      </c>
      <c r="D1765" s="32">
        <v>1</v>
      </c>
      <c r="E1765" s="125">
        <v>230</v>
      </c>
      <c r="F1765" s="60" t="s">
        <v>628</v>
      </c>
      <c r="G1765" s="95">
        <f t="shared" si="562"/>
        <v>10.72</v>
      </c>
      <c r="H1765" s="92">
        <f t="shared" si="561"/>
        <v>2465</v>
      </c>
      <c r="I1765" s="58">
        <v>2</v>
      </c>
      <c r="J1765" s="98" t="s">
        <v>640</v>
      </c>
      <c r="K1765" s="97" t="str">
        <f t="shared" si="564"/>
        <v>2494711042</v>
      </c>
      <c r="L1765" s="65">
        <f t="shared" si="563"/>
        <v>126</v>
      </c>
    </row>
    <row r="1766" spans="2:12" ht="14.25" customHeight="1" x14ac:dyDescent="0.15">
      <c r="B1766" s="124" t="s">
        <v>580</v>
      </c>
      <c r="C1766" s="123" t="s">
        <v>372</v>
      </c>
      <c r="D1766" s="32">
        <v>3</v>
      </c>
      <c r="E1766" s="125">
        <v>264</v>
      </c>
      <c r="F1766" s="60" t="s">
        <v>628</v>
      </c>
      <c r="G1766" s="95">
        <f t="shared" si="562"/>
        <v>10.72</v>
      </c>
      <c r="H1766" s="92">
        <f t="shared" si="561"/>
        <v>2830</v>
      </c>
      <c r="I1766" s="58">
        <v>2</v>
      </c>
      <c r="J1766" s="98" t="s">
        <v>640</v>
      </c>
      <c r="K1766" s="97" t="str">
        <f t="shared" si="564"/>
        <v>2495613042</v>
      </c>
      <c r="L1766" s="65">
        <f t="shared" si="563"/>
        <v>1523</v>
      </c>
    </row>
    <row r="1767" spans="2:12" ht="14.25" customHeight="1" x14ac:dyDescent="0.15">
      <c r="B1767" s="124" t="s">
        <v>581</v>
      </c>
      <c r="C1767" s="123" t="s">
        <v>373</v>
      </c>
      <c r="D1767" s="32">
        <v>3</v>
      </c>
      <c r="E1767" s="125">
        <v>238</v>
      </c>
      <c r="F1767" s="60" t="s">
        <v>628</v>
      </c>
      <c r="G1767" s="95">
        <f t="shared" si="562"/>
        <v>10.72</v>
      </c>
      <c r="H1767" s="92">
        <f t="shared" si="561"/>
        <v>2551</v>
      </c>
      <c r="I1767" s="58">
        <v>2</v>
      </c>
      <c r="J1767" s="98" t="s">
        <v>640</v>
      </c>
      <c r="K1767" s="97" t="str">
        <f t="shared" si="564"/>
        <v>2495633042</v>
      </c>
      <c r="L1767" s="65">
        <f t="shared" si="563"/>
        <v>1523</v>
      </c>
    </row>
    <row r="1768" spans="2:12" ht="14.25" customHeight="1" x14ac:dyDescent="0.15">
      <c r="B1768" s="124" t="s">
        <v>582</v>
      </c>
      <c r="C1768" s="123" t="s">
        <v>374</v>
      </c>
      <c r="D1768" s="32">
        <v>2</v>
      </c>
      <c r="E1768" s="125">
        <v>140</v>
      </c>
      <c r="F1768" s="60" t="s">
        <v>628</v>
      </c>
      <c r="G1768" s="95">
        <f t="shared" si="562"/>
        <v>10.72</v>
      </c>
      <c r="H1768" s="92">
        <f t="shared" si="561"/>
        <v>1500</v>
      </c>
      <c r="I1768" s="58">
        <v>2</v>
      </c>
      <c r="J1768" s="98" t="s">
        <v>640</v>
      </c>
      <c r="K1768" s="97" t="str">
        <f t="shared" si="564"/>
        <v>2495652042</v>
      </c>
      <c r="L1768" s="65">
        <f t="shared" si="563"/>
        <v>2371</v>
      </c>
    </row>
    <row r="1769" spans="2:12" ht="14.25" customHeight="1" x14ac:dyDescent="0.15">
      <c r="B1769" s="124" t="s">
        <v>583</v>
      </c>
      <c r="C1769" s="123" t="s">
        <v>375</v>
      </c>
      <c r="D1769" s="32">
        <v>2</v>
      </c>
      <c r="E1769" s="125">
        <v>126</v>
      </c>
      <c r="F1769" s="60" t="s">
        <v>628</v>
      </c>
      <c r="G1769" s="95">
        <f t="shared" si="562"/>
        <v>10.72</v>
      </c>
      <c r="H1769" s="92">
        <f t="shared" si="561"/>
        <v>1350</v>
      </c>
      <c r="I1769" s="58">
        <v>2</v>
      </c>
      <c r="J1769" s="98" t="s">
        <v>640</v>
      </c>
      <c r="K1769" s="97" t="str">
        <f t="shared" si="564"/>
        <v>2495672042</v>
      </c>
      <c r="L1769" s="65">
        <f t="shared" si="563"/>
        <v>2371</v>
      </c>
    </row>
    <row r="1770" spans="2:12" ht="14.25" customHeight="1" x14ac:dyDescent="0.15">
      <c r="B1770" s="124" t="s">
        <v>584</v>
      </c>
      <c r="C1770" s="123" t="s">
        <v>376</v>
      </c>
      <c r="D1770" s="32">
        <v>1</v>
      </c>
      <c r="E1770" s="125">
        <v>87</v>
      </c>
      <c r="F1770" s="60" t="s">
        <v>628</v>
      </c>
      <c r="G1770" s="95">
        <f t="shared" si="562"/>
        <v>10.72</v>
      </c>
      <c r="H1770" s="92">
        <f t="shared" si="561"/>
        <v>932</v>
      </c>
      <c r="I1770" s="58">
        <v>2</v>
      </c>
      <c r="J1770" s="98" t="s">
        <v>640</v>
      </c>
      <c r="K1770" s="97" t="str">
        <f t="shared" si="564"/>
        <v>2495691042</v>
      </c>
      <c r="L1770" s="65">
        <f t="shared" si="563"/>
        <v>126</v>
      </c>
    </row>
    <row r="1771" spans="2:12" ht="14.25" customHeight="1" x14ac:dyDescent="0.15">
      <c r="B1771" s="124" t="s">
        <v>585</v>
      </c>
      <c r="C1771" s="123" t="s">
        <v>377</v>
      </c>
      <c r="D1771" s="32">
        <v>1</v>
      </c>
      <c r="E1771" s="125">
        <v>78</v>
      </c>
      <c r="F1771" s="60" t="s">
        <v>628</v>
      </c>
      <c r="G1771" s="95">
        <f t="shared" si="562"/>
        <v>10.72</v>
      </c>
      <c r="H1771" s="92">
        <f t="shared" si="561"/>
        <v>836</v>
      </c>
      <c r="I1771" s="58">
        <v>2</v>
      </c>
      <c r="J1771" s="98" t="s">
        <v>640</v>
      </c>
      <c r="K1771" s="97" t="str">
        <f t="shared" si="564"/>
        <v>2495711042</v>
      </c>
      <c r="L1771" s="65">
        <f t="shared" si="563"/>
        <v>126</v>
      </c>
    </row>
    <row r="1772" spans="2:12" ht="14.25" customHeight="1" x14ac:dyDescent="0.15">
      <c r="B1772" s="124" t="s">
        <v>586</v>
      </c>
      <c r="C1772" s="123" t="s">
        <v>378</v>
      </c>
      <c r="D1772" s="32">
        <v>6</v>
      </c>
      <c r="E1772" s="125">
        <v>582</v>
      </c>
      <c r="F1772" s="60" t="s">
        <v>628</v>
      </c>
      <c r="G1772" s="95">
        <f t="shared" si="562"/>
        <v>10.72</v>
      </c>
      <c r="H1772" s="92">
        <f t="shared" si="561"/>
        <v>6239</v>
      </c>
      <c r="I1772" s="58">
        <v>2</v>
      </c>
      <c r="J1772" s="98" t="s">
        <v>640</v>
      </c>
      <c r="K1772" s="97" t="str">
        <f t="shared" si="564"/>
        <v>2499016042</v>
      </c>
      <c r="L1772" s="65">
        <f t="shared" si="563"/>
        <v>2670</v>
      </c>
    </row>
    <row r="1773" spans="2:12" ht="14.25" customHeight="1" x14ac:dyDescent="0.15">
      <c r="B1773" s="124" t="s">
        <v>587</v>
      </c>
      <c r="C1773" s="123" t="s">
        <v>379</v>
      </c>
      <c r="D1773" s="32">
        <v>6</v>
      </c>
      <c r="E1773" s="125">
        <v>524</v>
      </c>
      <c r="F1773" s="60" t="s">
        <v>628</v>
      </c>
      <c r="G1773" s="95">
        <f t="shared" si="562"/>
        <v>10.72</v>
      </c>
      <c r="H1773" s="92">
        <f t="shared" si="561"/>
        <v>5617</v>
      </c>
      <c r="I1773" s="58">
        <v>2</v>
      </c>
      <c r="J1773" s="98" t="s">
        <v>640</v>
      </c>
      <c r="K1773" s="97" t="str">
        <f t="shared" si="564"/>
        <v>2499036042</v>
      </c>
      <c r="L1773" s="65">
        <f t="shared" si="563"/>
        <v>2670</v>
      </c>
    </row>
    <row r="1774" spans="2:12" ht="14.25" customHeight="1" x14ac:dyDescent="0.15">
      <c r="B1774" s="124" t="s">
        <v>588</v>
      </c>
      <c r="C1774" s="123" t="s">
        <v>380</v>
      </c>
      <c r="D1774" s="32">
        <v>5</v>
      </c>
      <c r="E1774" s="125">
        <v>513</v>
      </c>
      <c r="F1774" s="60" t="s">
        <v>628</v>
      </c>
      <c r="G1774" s="95">
        <f t="shared" si="562"/>
        <v>10.72</v>
      </c>
      <c r="H1774" s="92">
        <f t="shared" si="561"/>
        <v>5499</v>
      </c>
      <c r="I1774" s="58">
        <v>2</v>
      </c>
      <c r="J1774" s="98" t="s">
        <v>640</v>
      </c>
      <c r="K1774" s="97" t="str">
        <f t="shared" si="564"/>
        <v>2499055042</v>
      </c>
      <c r="L1774" s="65">
        <f t="shared" si="563"/>
        <v>2290</v>
      </c>
    </row>
    <row r="1775" spans="2:12" ht="14.25" customHeight="1" x14ac:dyDescent="0.15">
      <c r="B1775" s="124" t="s">
        <v>589</v>
      </c>
      <c r="C1775" s="123" t="s">
        <v>381</v>
      </c>
      <c r="D1775" s="32">
        <v>5</v>
      </c>
      <c r="E1775" s="125">
        <v>462</v>
      </c>
      <c r="F1775" s="60" t="s">
        <v>628</v>
      </c>
      <c r="G1775" s="95">
        <f t="shared" si="562"/>
        <v>10.72</v>
      </c>
      <c r="H1775" s="92">
        <f t="shared" si="561"/>
        <v>4952</v>
      </c>
      <c r="I1775" s="58">
        <v>2</v>
      </c>
      <c r="J1775" s="98" t="s">
        <v>640</v>
      </c>
      <c r="K1775" s="97" t="str">
        <f t="shared" si="564"/>
        <v>2499075042</v>
      </c>
      <c r="L1775" s="65">
        <f t="shared" si="563"/>
        <v>2290</v>
      </c>
    </row>
    <row r="1776" spans="2:12" ht="14.25" customHeight="1" x14ac:dyDescent="0.15">
      <c r="B1776" s="124" t="s">
        <v>590</v>
      </c>
      <c r="C1776" s="123" t="s">
        <v>382</v>
      </c>
      <c r="D1776" s="32">
        <v>4</v>
      </c>
      <c r="E1776" s="125">
        <v>445</v>
      </c>
      <c r="F1776" s="60" t="s">
        <v>628</v>
      </c>
      <c r="G1776" s="95">
        <f t="shared" si="562"/>
        <v>10.72</v>
      </c>
      <c r="H1776" s="92">
        <f t="shared" si="561"/>
        <v>4770</v>
      </c>
      <c r="I1776" s="58">
        <v>2</v>
      </c>
      <c r="J1776" s="98" t="s">
        <v>640</v>
      </c>
      <c r="K1776" s="97" t="str">
        <f t="shared" si="564"/>
        <v>2499094042</v>
      </c>
      <c r="L1776" s="65">
        <f t="shared" si="563"/>
        <v>1907</v>
      </c>
    </row>
    <row r="1777" spans="2:12" ht="14.25" customHeight="1" x14ac:dyDescent="0.15">
      <c r="B1777" s="124" t="s">
        <v>591</v>
      </c>
      <c r="C1777" s="123" t="s">
        <v>383</v>
      </c>
      <c r="D1777" s="32">
        <v>4</v>
      </c>
      <c r="E1777" s="125">
        <v>401</v>
      </c>
      <c r="F1777" s="60" t="s">
        <v>628</v>
      </c>
      <c r="G1777" s="95">
        <f t="shared" si="562"/>
        <v>10.72</v>
      </c>
      <c r="H1777" s="92">
        <f t="shared" si="561"/>
        <v>4298</v>
      </c>
      <c r="I1777" s="58">
        <v>2</v>
      </c>
      <c r="J1777" s="98" t="s">
        <v>640</v>
      </c>
      <c r="K1777" s="97" t="str">
        <f t="shared" si="564"/>
        <v>2499114042</v>
      </c>
      <c r="L1777" s="65">
        <f t="shared" si="563"/>
        <v>1907</v>
      </c>
    </row>
    <row r="1778" spans="2:12" ht="14.25" customHeight="1" x14ac:dyDescent="0.15">
      <c r="B1778" s="124" t="s">
        <v>592</v>
      </c>
      <c r="C1778" s="123" t="s">
        <v>384</v>
      </c>
      <c r="D1778" s="32">
        <v>3</v>
      </c>
      <c r="E1778" s="125">
        <v>412</v>
      </c>
      <c r="F1778" s="60" t="s">
        <v>628</v>
      </c>
      <c r="G1778" s="95">
        <f t="shared" si="562"/>
        <v>10.72</v>
      </c>
      <c r="H1778" s="92">
        <f t="shared" si="561"/>
        <v>4416</v>
      </c>
      <c r="I1778" s="58">
        <v>2</v>
      </c>
      <c r="J1778" s="98" t="s">
        <v>640</v>
      </c>
      <c r="K1778" s="97" t="str">
        <f t="shared" si="564"/>
        <v>2499133042</v>
      </c>
      <c r="L1778" s="65">
        <f t="shared" si="563"/>
        <v>1734</v>
      </c>
    </row>
    <row r="1779" spans="2:12" ht="14.25" customHeight="1" x14ac:dyDescent="0.15">
      <c r="B1779" s="124" t="s">
        <v>593</v>
      </c>
      <c r="C1779" s="123" t="s">
        <v>385</v>
      </c>
      <c r="D1779" s="32">
        <v>3</v>
      </c>
      <c r="E1779" s="125">
        <v>371</v>
      </c>
      <c r="F1779" s="60" t="s">
        <v>628</v>
      </c>
      <c r="G1779" s="95">
        <f t="shared" si="562"/>
        <v>10.72</v>
      </c>
      <c r="H1779" s="92">
        <f t="shared" si="561"/>
        <v>3977</v>
      </c>
      <c r="I1779" s="58">
        <v>2</v>
      </c>
      <c r="J1779" s="98" t="s">
        <v>640</v>
      </c>
      <c r="K1779" s="97" t="str">
        <f t="shared" si="564"/>
        <v>2499153042</v>
      </c>
      <c r="L1779" s="65">
        <f t="shared" si="563"/>
        <v>1734</v>
      </c>
    </row>
    <row r="1780" spans="2:12" ht="14.25" customHeight="1" x14ac:dyDescent="0.15">
      <c r="B1780" s="124" t="s">
        <v>594</v>
      </c>
      <c r="C1780" s="123" t="s">
        <v>386</v>
      </c>
      <c r="D1780" s="32">
        <v>2</v>
      </c>
      <c r="E1780" s="125">
        <v>376</v>
      </c>
      <c r="F1780" s="60" t="s">
        <v>628</v>
      </c>
      <c r="G1780" s="95">
        <f t="shared" si="562"/>
        <v>10.72</v>
      </c>
      <c r="H1780" s="92">
        <f t="shared" si="561"/>
        <v>4030</v>
      </c>
      <c r="I1780" s="58">
        <v>2</v>
      </c>
      <c r="J1780" s="98" t="s">
        <v>640</v>
      </c>
      <c r="K1780" s="97" t="str">
        <f t="shared" si="564"/>
        <v>2499172042</v>
      </c>
      <c r="L1780" s="65">
        <f t="shared" si="563"/>
        <v>1536</v>
      </c>
    </row>
    <row r="1781" spans="2:12" ht="14.25" customHeight="1" x14ac:dyDescent="0.15">
      <c r="B1781" s="124" t="s">
        <v>595</v>
      </c>
      <c r="C1781" s="123" t="s">
        <v>387</v>
      </c>
      <c r="D1781" s="32">
        <v>2</v>
      </c>
      <c r="E1781" s="125">
        <v>338</v>
      </c>
      <c r="F1781" s="60" t="s">
        <v>628</v>
      </c>
      <c r="G1781" s="95">
        <f t="shared" si="562"/>
        <v>10.72</v>
      </c>
      <c r="H1781" s="92">
        <f t="shared" si="561"/>
        <v>3623</v>
      </c>
      <c r="I1781" s="58">
        <v>2</v>
      </c>
      <c r="J1781" s="98" t="s">
        <v>640</v>
      </c>
      <c r="K1781" s="97" t="str">
        <f t="shared" si="564"/>
        <v>2499192042</v>
      </c>
      <c r="L1781" s="65">
        <f t="shared" si="563"/>
        <v>1536</v>
      </c>
    </row>
    <row r="1782" spans="2:12" ht="14.25" customHeight="1" x14ac:dyDescent="0.15">
      <c r="B1782" s="124" t="s">
        <v>594</v>
      </c>
      <c r="C1782" s="123" t="s">
        <v>756</v>
      </c>
      <c r="D1782" s="32">
        <v>1</v>
      </c>
      <c r="E1782" s="125">
        <v>376</v>
      </c>
      <c r="F1782" s="60" t="s">
        <v>628</v>
      </c>
      <c r="G1782" s="95">
        <f t="shared" si="562"/>
        <v>10.72</v>
      </c>
      <c r="H1782" s="92">
        <f t="shared" si="561"/>
        <v>4030</v>
      </c>
      <c r="I1782" s="58">
        <v>2</v>
      </c>
      <c r="J1782" s="98" t="s">
        <v>640</v>
      </c>
      <c r="K1782" s="97" t="str">
        <f t="shared" si="564"/>
        <v>2499171042</v>
      </c>
      <c r="L1782" s="65">
        <f t="shared" si="563"/>
        <v>126</v>
      </c>
    </row>
    <row r="1783" spans="2:12" ht="14.25" customHeight="1" x14ac:dyDescent="0.15">
      <c r="B1783" s="124" t="s">
        <v>595</v>
      </c>
      <c r="C1783" s="123" t="s">
        <v>757</v>
      </c>
      <c r="D1783" s="32">
        <v>1</v>
      </c>
      <c r="E1783" s="125">
        <v>338</v>
      </c>
      <c r="F1783" s="60" t="s">
        <v>628</v>
      </c>
      <c r="G1783" s="95">
        <f t="shared" si="562"/>
        <v>10.72</v>
      </c>
      <c r="H1783" s="92">
        <f t="shared" si="561"/>
        <v>3623</v>
      </c>
      <c r="I1783" s="58">
        <v>2</v>
      </c>
      <c r="J1783" s="98" t="s">
        <v>640</v>
      </c>
      <c r="K1783" s="97" t="str">
        <f t="shared" si="564"/>
        <v>2499191042</v>
      </c>
      <c r="L1783" s="65">
        <f t="shared" si="563"/>
        <v>126</v>
      </c>
    </row>
    <row r="1784" spans="2:12" ht="14.25" customHeight="1" x14ac:dyDescent="0.15">
      <c r="B1784" s="124" t="s">
        <v>596</v>
      </c>
      <c r="C1784" s="123" t="s">
        <v>388</v>
      </c>
      <c r="D1784" s="32">
        <v>6</v>
      </c>
      <c r="E1784" s="125">
        <v>422</v>
      </c>
      <c r="F1784" s="60" t="s">
        <v>628</v>
      </c>
      <c r="G1784" s="95">
        <f t="shared" si="562"/>
        <v>10.72</v>
      </c>
      <c r="H1784" s="92">
        <f t="shared" si="561"/>
        <v>4523</v>
      </c>
      <c r="I1784" s="58">
        <v>2</v>
      </c>
      <c r="J1784" s="98" t="s">
        <v>640</v>
      </c>
      <c r="K1784" s="97" t="str">
        <f t="shared" si="564"/>
        <v>2499216042</v>
      </c>
      <c r="L1784" s="65">
        <f t="shared" si="563"/>
        <v>1970</v>
      </c>
    </row>
    <row r="1785" spans="2:12" ht="14.25" customHeight="1" x14ac:dyDescent="0.15">
      <c r="B1785" s="124" t="s">
        <v>597</v>
      </c>
      <c r="C1785" s="123" t="s">
        <v>389</v>
      </c>
      <c r="D1785" s="32">
        <v>6</v>
      </c>
      <c r="E1785" s="125">
        <v>380</v>
      </c>
      <c r="F1785" s="60" t="s">
        <v>628</v>
      </c>
      <c r="G1785" s="95">
        <f t="shared" si="562"/>
        <v>10.72</v>
      </c>
      <c r="H1785" s="92">
        <f t="shared" si="561"/>
        <v>4073</v>
      </c>
      <c r="I1785" s="58">
        <v>2</v>
      </c>
      <c r="J1785" s="98" t="s">
        <v>640</v>
      </c>
      <c r="K1785" s="97" t="str">
        <f t="shared" si="564"/>
        <v>2499236042</v>
      </c>
      <c r="L1785" s="65">
        <f t="shared" si="563"/>
        <v>1970</v>
      </c>
    </row>
    <row r="1786" spans="2:12" ht="14.25" customHeight="1" x14ac:dyDescent="0.15">
      <c r="B1786" s="124" t="s">
        <v>598</v>
      </c>
      <c r="C1786" s="123" t="s">
        <v>390</v>
      </c>
      <c r="D1786" s="32">
        <v>5</v>
      </c>
      <c r="E1786" s="125">
        <v>385</v>
      </c>
      <c r="F1786" s="60" t="s">
        <v>628</v>
      </c>
      <c r="G1786" s="95">
        <f t="shared" si="562"/>
        <v>10.72</v>
      </c>
      <c r="H1786" s="92">
        <f t="shared" si="561"/>
        <v>4127</v>
      </c>
      <c r="I1786" s="58">
        <v>2</v>
      </c>
      <c r="J1786" s="98" t="s">
        <v>640</v>
      </c>
      <c r="K1786" s="97" t="str">
        <f t="shared" si="564"/>
        <v>2499255042</v>
      </c>
      <c r="L1786" s="65">
        <f t="shared" si="563"/>
        <v>1523</v>
      </c>
    </row>
    <row r="1787" spans="2:12" ht="14.25" customHeight="1" x14ac:dyDescent="0.15">
      <c r="B1787" s="124" t="s">
        <v>599</v>
      </c>
      <c r="C1787" s="123" t="s">
        <v>391</v>
      </c>
      <c r="D1787" s="32">
        <v>5</v>
      </c>
      <c r="E1787" s="125">
        <v>347</v>
      </c>
      <c r="F1787" s="60" t="s">
        <v>628</v>
      </c>
      <c r="G1787" s="95">
        <f t="shared" si="562"/>
        <v>10.72</v>
      </c>
      <c r="H1787" s="92">
        <f t="shared" ref="H1787:H1825" si="565">ROUNDDOWN(E1787*G1787,0)</f>
        <v>3719</v>
      </c>
      <c r="I1787" s="58">
        <v>2</v>
      </c>
      <c r="J1787" s="98" t="s">
        <v>640</v>
      </c>
      <c r="K1787" s="97" t="str">
        <f t="shared" si="564"/>
        <v>2499275042</v>
      </c>
      <c r="L1787" s="65">
        <f t="shared" si="563"/>
        <v>1523</v>
      </c>
    </row>
    <row r="1788" spans="2:12" ht="14.25" customHeight="1" x14ac:dyDescent="0.15">
      <c r="B1788" s="124" t="s">
        <v>600</v>
      </c>
      <c r="C1788" s="123" t="s">
        <v>392</v>
      </c>
      <c r="D1788" s="32">
        <v>4</v>
      </c>
      <c r="E1788" s="125">
        <v>280</v>
      </c>
      <c r="F1788" s="60" t="s">
        <v>628</v>
      </c>
      <c r="G1788" s="95">
        <f t="shared" ref="G1788:G1851" si="566">G$1466</f>
        <v>10.72</v>
      </c>
      <c r="H1788" s="92">
        <f t="shared" si="565"/>
        <v>3001</v>
      </c>
      <c r="I1788" s="58">
        <v>2</v>
      </c>
      <c r="J1788" s="98" t="s">
        <v>640</v>
      </c>
      <c r="K1788" s="97" t="str">
        <f t="shared" si="564"/>
        <v>2499294042</v>
      </c>
      <c r="L1788" s="65">
        <f t="shared" si="563"/>
        <v>2534</v>
      </c>
    </row>
    <row r="1789" spans="2:12" ht="14.25" customHeight="1" x14ac:dyDescent="0.15">
      <c r="B1789" s="124" t="s">
        <v>601</v>
      </c>
      <c r="C1789" s="123" t="s">
        <v>393</v>
      </c>
      <c r="D1789" s="32">
        <v>4</v>
      </c>
      <c r="E1789" s="125">
        <v>252</v>
      </c>
      <c r="F1789" s="60" t="s">
        <v>628</v>
      </c>
      <c r="G1789" s="95">
        <f t="shared" si="566"/>
        <v>10.72</v>
      </c>
      <c r="H1789" s="92">
        <f t="shared" si="565"/>
        <v>2701</v>
      </c>
      <c r="I1789" s="58">
        <v>2</v>
      </c>
      <c r="J1789" s="98" t="s">
        <v>640</v>
      </c>
      <c r="K1789" s="97" t="str">
        <f t="shared" si="564"/>
        <v>2499314042</v>
      </c>
      <c r="L1789" s="65">
        <f t="shared" si="563"/>
        <v>2534</v>
      </c>
    </row>
    <row r="1790" spans="2:12" ht="14.25" customHeight="1" x14ac:dyDescent="0.15">
      <c r="B1790" s="124" t="s">
        <v>602</v>
      </c>
      <c r="C1790" s="123" t="s">
        <v>394</v>
      </c>
      <c r="D1790" s="32">
        <v>3</v>
      </c>
      <c r="E1790" s="125">
        <v>242</v>
      </c>
      <c r="F1790" s="60" t="s">
        <v>628</v>
      </c>
      <c r="G1790" s="95">
        <f t="shared" si="566"/>
        <v>10.72</v>
      </c>
      <c r="H1790" s="92">
        <f t="shared" si="565"/>
        <v>2594</v>
      </c>
      <c r="I1790" s="58">
        <v>2</v>
      </c>
      <c r="J1790" s="98" t="s">
        <v>640</v>
      </c>
      <c r="K1790" s="97" t="str">
        <f t="shared" si="564"/>
        <v>2499333042</v>
      </c>
      <c r="L1790" s="65">
        <f t="shared" si="563"/>
        <v>2779</v>
      </c>
    </row>
    <row r="1791" spans="2:12" ht="14.25" customHeight="1" x14ac:dyDescent="0.15">
      <c r="B1791" s="124" t="s">
        <v>603</v>
      </c>
      <c r="C1791" s="123" t="s">
        <v>395</v>
      </c>
      <c r="D1791" s="32">
        <v>3</v>
      </c>
      <c r="E1791" s="125">
        <v>218</v>
      </c>
      <c r="F1791" s="60" t="s">
        <v>628</v>
      </c>
      <c r="G1791" s="95">
        <f t="shared" si="566"/>
        <v>10.72</v>
      </c>
      <c r="H1791" s="92">
        <f t="shared" si="565"/>
        <v>2336</v>
      </c>
      <c r="I1791" s="58">
        <v>2</v>
      </c>
      <c r="J1791" s="98" t="s">
        <v>640</v>
      </c>
      <c r="K1791" s="97" t="str">
        <f t="shared" si="564"/>
        <v>2499353042</v>
      </c>
      <c r="L1791" s="65">
        <f t="shared" si="563"/>
        <v>2779</v>
      </c>
    </row>
    <row r="1792" spans="2:12" ht="14.25" customHeight="1" x14ac:dyDescent="0.15">
      <c r="B1792" s="124" t="s">
        <v>604</v>
      </c>
      <c r="C1792" s="123" t="s">
        <v>396</v>
      </c>
      <c r="D1792" s="32">
        <v>2</v>
      </c>
      <c r="E1792" s="125">
        <v>207</v>
      </c>
      <c r="F1792" s="60" t="s">
        <v>628</v>
      </c>
      <c r="G1792" s="95">
        <f t="shared" si="566"/>
        <v>10.72</v>
      </c>
      <c r="H1792" s="92">
        <f t="shared" si="565"/>
        <v>2219</v>
      </c>
      <c r="I1792" s="58">
        <v>2</v>
      </c>
      <c r="J1792" s="98" t="s">
        <v>640</v>
      </c>
      <c r="K1792" s="97" t="str">
        <f t="shared" si="564"/>
        <v>2499372042</v>
      </c>
      <c r="L1792" s="65">
        <f t="shared" si="563"/>
        <v>2846</v>
      </c>
    </row>
    <row r="1793" spans="2:12" ht="14.25" customHeight="1" x14ac:dyDescent="0.15">
      <c r="B1793" s="124" t="s">
        <v>605</v>
      </c>
      <c r="C1793" s="123" t="s">
        <v>397</v>
      </c>
      <c r="D1793" s="32">
        <v>2</v>
      </c>
      <c r="E1793" s="125">
        <v>186</v>
      </c>
      <c r="F1793" s="60" t="s">
        <v>628</v>
      </c>
      <c r="G1793" s="95">
        <f t="shared" si="566"/>
        <v>10.72</v>
      </c>
      <c r="H1793" s="92">
        <f t="shared" si="565"/>
        <v>1993</v>
      </c>
      <c r="I1793" s="58">
        <v>2</v>
      </c>
      <c r="J1793" s="98" t="s">
        <v>640</v>
      </c>
      <c r="K1793" s="97" t="str">
        <f t="shared" si="564"/>
        <v>2499392042</v>
      </c>
      <c r="L1793" s="65">
        <f t="shared" si="563"/>
        <v>2846</v>
      </c>
    </row>
    <row r="1794" spans="2:12" ht="14.25" customHeight="1" x14ac:dyDescent="0.15">
      <c r="B1794" s="124" t="s">
        <v>604</v>
      </c>
      <c r="C1794" s="123" t="s">
        <v>758</v>
      </c>
      <c r="D1794" s="32">
        <v>1</v>
      </c>
      <c r="E1794" s="125">
        <v>207</v>
      </c>
      <c r="F1794" s="60" t="s">
        <v>628</v>
      </c>
      <c r="G1794" s="95">
        <f t="shared" si="566"/>
        <v>10.72</v>
      </c>
      <c r="H1794" s="92">
        <f t="shared" si="565"/>
        <v>2219</v>
      </c>
      <c r="I1794" s="58">
        <v>2</v>
      </c>
      <c r="J1794" s="98" t="s">
        <v>640</v>
      </c>
      <c r="K1794" s="97" t="str">
        <f t="shared" si="564"/>
        <v>2499371042</v>
      </c>
      <c r="L1794" s="65">
        <f t="shared" si="563"/>
        <v>126</v>
      </c>
    </row>
    <row r="1795" spans="2:12" ht="14.25" customHeight="1" x14ac:dyDescent="0.15">
      <c r="B1795" s="124" t="s">
        <v>605</v>
      </c>
      <c r="C1795" s="123" t="s">
        <v>759</v>
      </c>
      <c r="D1795" s="32">
        <v>1</v>
      </c>
      <c r="E1795" s="125">
        <v>186</v>
      </c>
      <c r="F1795" s="60" t="s">
        <v>628</v>
      </c>
      <c r="G1795" s="95">
        <f t="shared" si="566"/>
        <v>10.72</v>
      </c>
      <c r="H1795" s="92">
        <f t="shared" si="565"/>
        <v>1993</v>
      </c>
      <c r="I1795" s="58">
        <v>2</v>
      </c>
      <c r="J1795" s="98" t="s">
        <v>640</v>
      </c>
      <c r="K1795" s="97" t="str">
        <f t="shared" si="564"/>
        <v>2499391042</v>
      </c>
      <c r="L1795" s="65">
        <f t="shared" si="563"/>
        <v>126</v>
      </c>
    </row>
    <row r="1796" spans="2:12" ht="14.25" customHeight="1" x14ac:dyDescent="0.15">
      <c r="B1796" s="124" t="s">
        <v>606</v>
      </c>
      <c r="C1796" s="123" t="s">
        <v>398</v>
      </c>
      <c r="D1796" s="32">
        <v>3</v>
      </c>
      <c r="E1796" s="125">
        <v>513</v>
      </c>
      <c r="F1796" s="60" t="s">
        <v>628</v>
      </c>
      <c r="G1796" s="95">
        <f t="shared" si="566"/>
        <v>10.72</v>
      </c>
      <c r="H1796" s="92">
        <f t="shared" si="565"/>
        <v>5499</v>
      </c>
      <c r="I1796" s="58">
        <v>2</v>
      </c>
      <c r="J1796" s="98" t="s">
        <v>640</v>
      </c>
      <c r="K1796" s="97" t="str">
        <f t="shared" si="564"/>
        <v>2499413042</v>
      </c>
      <c r="L1796" s="65">
        <f t="shared" si="563"/>
        <v>2290</v>
      </c>
    </row>
    <row r="1797" spans="2:12" ht="14.25" customHeight="1" x14ac:dyDescent="0.15">
      <c r="B1797" s="124" t="s">
        <v>607</v>
      </c>
      <c r="C1797" s="123" t="s">
        <v>399</v>
      </c>
      <c r="D1797" s="32">
        <v>3</v>
      </c>
      <c r="E1797" s="125">
        <v>462</v>
      </c>
      <c r="F1797" s="60" t="s">
        <v>628</v>
      </c>
      <c r="G1797" s="95">
        <f t="shared" si="566"/>
        <v>10.72</v>
      </c>
      <c r="H1797" s="92">
        <f t="shared" si="565"/>
        <v>4952</v>
      </c>
      <c r="I1797" s="58">
        <v>2</v>
      </c>
      <c r="J1797" s="98" t="s">
        <v>640</v>
      </c>
      <c r="K1797" s="97" t="str">
        <f t="shared" si="564"/>
        <v>2499433042</v>
      </c>
      <c r="L1797" s="65">
        <f t="shared" si="563"/>
        <v>2290</v>
      </c>
    </row>
    <row r="1798" spans="2:12" ht="14.25" customHeight="1" x14ac:dyDescent="0.15">
      <c r="B1798" s="124" t="s">
        <v>608</v>
      </c>
      <c r="C1798" s="123" t="s">
        <v>400</v>
      </c>
      <c r="D1798" s="32">
        <v>2</v>
      </c>
      <c r="E1798" s="125">
        <v>429</v>
      </c>
      <c r="F1798" s="60" t="s">
        <v>628</v>
      </c>
      <c r="G1798" s="95">
        <f t="shared" si="566"/>
        <v>10.72</v>
      </c>
      <c r="H1798" s="92">
        <f t="shared" si="565"/>
        <v>4598</v>
      </c>
      <c r="I1798" s="58">
        <v>2</v>
      </c>
      <c r="J1798" s="98" t="s">
        <v>640</v>
      </c>
      <c r="K1798" s="97" t="str">
        <f t="shared" si="564"/>
        <v>2499452042</v>
      </c>
      <c r="L1798" s="65">
        <f t="shared" si="563"/>
        <v>1391</v>
      </c>
    </row>
    <row r="1799" spans="2:12" ht="14.25" customHeight="1" x14ac:dyDescent="0.15">
      <c r="B1799" s="124" t="s">
        <v>609</v>
      </c>
      <c r="C1799" s="123" t="s">
        <v>401</v>
      </c>
      <c r="D1799" s="32">
        <v>2</v>
      </c>
      <c r="E1799" s="125">
        <v>386</v>
      </c>
      <c r="F1799" s="60" t="s">
        <v>628</v>
      </c>
      <c r="G1799" s="95">
        <f t="shared" si="566"/>
        <v>10.72</v>
      </c>
      <c r="H1799" s="92">
        <f t="shared" si="565"/>
        <v>4137</v>
      </c>
      <c r="I1799" s="58">
        <v>2</v>
      </c>
      <c r="J1799" s="98" t="s">
        <v>640</v>
      </c>
      <c r="K1799" s="97" t="str">
        <f t="shared" si="564"/>
        <v>2499472042</v>
      </c>
      <c r="L1799" s="65">
        <f t="shared" si="563"/>
        <v>1391</v>
      </c>
    </row>
    <row r="1800" spans="2:12" ht="14.25" customHeight="1" x14ac:dyDescent="0.15">
      <c r="B1800" s="124" t="s">
        <v>610</v>
      </c>
      <c r="C1800" s="123" t="s">
        <v>402</v>
      </c>
      <c r="D1800" s="32">
        <v>1</v>
      </c>
      <c r="E1800" s="125">
        <v>376</v>
      </c>
      <c r="F1800" s="60" t="s">
        <v>628</v>
      </c>
      <c r="G1800" s="95">
        <f t="shared" si="566"/>
        <v>10.72</v>
      </c>
      <c r="H1800" s="92">
        <f t="shared" si="565"/>
        <v>4030</v>
      </c>
      <c r="I1800" s="58">
        <v>2</v>
      </c>
      <c r="J1800" s="98" t="s">
        <v>640</v>
      </c>
      <c r="K1800" s="97" t="str">
        <f t="shared" si="564"/>
        <v>2499491042</v>
      </c>
      <c r="L1800" s="65">
        <f t="shared" si="563"/>
        <v>126</v>
      </c>
    </row>
    <row r="1801" spans="2:12" ht="14.25" customHeight="1" x14ac:dyDescent="0.15">
      <c r="B1801" s="124" t="s">
        <v>611</v>
      </c>
      <c r="C1801" s="123" t="s">
        <v>403</v>
      </c>
      <c r="D1801" s="32">
        <v>1</v>
      </c>
      <c r="E1801" s="125">
        <v>338</v>
      </c>
      <c r="F1801" s="60" t="s">
        <v>628</v>
      </c>
      <c r="G1801" s="95">
        <f t="shared" si="566"/>
        <v>10.72</v>
      </c>
      <c r="H1801" s="92">
        <f t="shared" si="565"/>
        <v>3623</v>
      </c>
      <c r="I1801" s="58">
        <v>2</v>
      </c>
      <c r="J1801" s="98" t="s">
        <v>640</v>
      </c>
      <c r="K1801" s="97" t="str">
        <f t="shared" si="564"/>
        <v>2499511042</v>
      </c>
      <c r="L1801" s="65">
        <f t="shared" ref="L1801:L1825" si="567">L1531</f>
        <v>126</v>
      </c>
    </row>
    <row r="1802" spans="2:12" ht="14.25" customHeight="1" x14ac:dyDescent="0.15">
      <c r="B1802" s="124" t="s">
        <v>612</v>
      </c>
      <c r="C1802" s="123" t="s">
        <v>404</v>
      </c>
      <c r="D1802" s="32">
        <v>3</v>
      </c>
      <c r="E1802" s="125">
        <v>385</v>
      </c>
      <c r="F1802" s="60" t="s">
        <v>628</v>
      </c>
      <c r="G1802" s="95">
        <f t="shared" si="566"/>
        <v>10.72</v>
      </c>
      <c r="H1802" s="92">
        <f t="shared" si="565"/>
        <v>4127</v>
      </c>
      <c r="I1802" s="58">
        <v>2</v>
      </c>
      <c r="J1802" s="98" t="s">
        <v>640</v>
      </c>
      <c r="K1802" s="97" t="str">
        <f t="shared" si="564"/>
        <v>2499533042</v>
      </c>
      <c r="L1802" s="65">
        <f t="shared" si="567"/>
        <v>1523</v>
      </c>
    </row>
    <row r="1803" spans="2:12" ht="14.25" customHeight="1" x14ac:dyDescent="0.15">
      <c r="B1803" s="124" t="s">
        <v>613</v>
      </c>
      <c r="C1803" s="123" t="s">
        <v>405</v>
      </c>
      <c r="D1803" s="32">
        <v>3</v>
      </c>
      <c r="E1803" s="125">
        <v>347</v>
      </c>
      <c r="F1803" s="60" t="s">
        <v>628</v>
      </c>
      <c r="G1803" s="95">
        <f t="shared" si="566"/>
        <v>10.72</v>
      </c>
      <c r="H1803" s="92">
        <f t="shared" si="565"/>
        <v>3719</v>
      </c>
      <c r="I1803" s="58">
        <v>2</v>
      </c>
      <c r="J1803" s="98" t="s">
        <v>640</v>
      </c>
      <c r="K1803" s="97" t="str">
        <f t="shared" si="564"/>
        <v>2499553042</v>
      </c>
      <c r="L1803" s="65">
        <f t="shared" si="567"/>
        <v>1523</v>
      </c>
    </row>
    <row r="1804" spans="2:12" ht="14.25" customHeight="1" x14ac:dyDescent="0.15">
      <c r="B1804" s="124" t="s">
        <v>614</v>
      </c>
      <c r="C1804" s="123" t="s">
        <v>406</v>
      </c>
      <c r="D1804" s="32">
        <v>2</v>
      </c>
      <c r="E1804" s="125">
        <v>261</v>
      </c>
      <c r="F1804" s="60" t="s">
        <v>628</v>
      </c>
      <c r="G1804" s="95">
        <f t="shared" si="566"/>
        <v>10.72</v>
      </c>
      <c r="H1804" s="92">
        <f t="shared" si="565"/>
        <v>2797</v>
      </c>
      <c r="I1804" s="58">
        <v>2</v>
      </c>
      <c r="J1804" s="98" t="s">
        <v>640</v>
      </c>
      <c r="K1804" s="97" t="str">
        <f t="shared" si="564"/>
        <v>2499572042</v>
      </c>
      <c r="L1804" s="65">
        <f t="shared" si="567"/>
        <v>2371</v>
      </c>
    </row>
    <row r="1805" spans="2:12" ht="14.25" customHeight="1" x14ac:dyDescent="0.15">
      <c r="B1805" s="124" t="s">
        <v>615</v>
      </c>
      <c r="C1805" s="123" t="s">
        <v>407</v>
      </c>
      <c r="D1805" s="32">
        <v>2</v>
      </c>
      <c r="E1805" s="125">
        <v>235</v>
      </c>
      <c r="F1805" s="60" t="s">
        <v>628</v>
      </c>
      <c r="G1805" s="95">
        <f t="shared" si="566"/>
        <v>10.72</v>
      </c>
      <c r="H1805" s="92">
        <f t="shared" si="565"/>
        <v>2519</v>
      </c>
      <c r="I1805" s="58">
        <v>2</v>
      </c>
      <c r="J1805" s="98" t="s">
        <v>640</v>
      </c>
      <c r="K1805" s="97" t="str">
        <f t="shared" si="564"/>
        <v>2499592042</v>
      </c>
      <c r="L1805" s="65">
        <f t="shared" si="567"/>
        <v>2371</v>
      </c>
    </row>
    <row r="1806" spans="2:12" ht="14.25" customHeight="1" x14ac:dyDescent="0.15">
      <c r="B1806" s="124" t="s">
        <v>616</v>
      </c>
      <c r="C1806" s="123" t="s">
        <v>408</v>
      </c>
      <c r="D1806" s="32">
        <v>1</v>
      </c>
      <c r="E1806" s="125">
        <v>206</v>
      </c>
      <c r="F1806" s="60" t="s">
        <v>628</v>
      </c>
      <c r="G1806" s="95">
        <f t="shared" si="566"/>
        <v>10.72</v>
      </c>
      <c r="H1806" s="92">
        <f t="shared" si="565"/>
        <v>2208</v>
      </c>
      <c r="I1806" s="58">
        <v>2</v>
      </c>
      <c r="J1806" s="98" t="s">
        <v>640</v>
      </c>
      <c r="K1806" s="97" t="str">
        <f t="shared" si="564"/>
        <v>2499611042</v>
      </c>
      <c r="L1806" s="65">
        <f t="shared" si="567"/>
        <v>126</v>
      </c>
    </row>
    <row r="1807" spans="2:12" ht="14.25" customHeight="1" x14ac:dyDescent="0.15">
      <c r="B1807" s="124" t="s">
        <v>617</v>
      </c>
      <c r="C1807" s="123" t="s">
        <v>409</v>
      </c>
      <c r="D1807" s="32">
        <v>1</v>
      </c>
      <c r="E1807" s="125">
        <v>185</v>
      </c>
      <c r="F1807" s="60" t="s">
        <v>628</v>
      </c>
      <c r="G1807" s="95">
        <f t="shared" si="566"/>
        <v>10.72</v>
      </c>
      <c r="H1807" s="92">
        <f t="shared" si="565"/>
        <v>1983</v>
      </c>
      <c r="I1807" s="58">
        <v>2</v>
      </c>
      <c r="J1807" s="98" t="s">
        <v>640</v>
      </c>
      <c r="K1807" s="97" t="str">
        <f t="shared" si="564"/>
        <v>2499631042</v>
      </c>
      <c r="L1807" s="65">
        <f t="shared" si="567"/>
        <v>126</v>
      </c>
    </row>
    <row r="1808" spans="2:12" ht="14.25" customHeight="1" x14ac:dyDescent="0.15">
      <c r="B1808" s="124" t="s">
        <v>810</v>
      </c>
      <c r="C1808" s="88" t="s">
        <v>760</v>
      </c>
      <c r="D1808" s="32">
        <v>6</v>
      </c>
      <c r="E1808" s="125">
        <v>554</v>
      </c>
      <c r="F1808" s="60" t="s">
        <v>628</v>
      </c>
      <c r="G1808" s="95">
        <f t="shared" si="566"/>
        <v>10.72</v>
      </c>
      <c r="H1808" s="92">
        <f t="shared" si="565"/>
        <v>5938</v>
      </c>
      <c r="I1808" s="58">
        <v>2</v>
      </c>
      <c r="J1808" s="98" t="s">
        <v>640</v>
      </c>
      <c r="K1808" s="97" t="str">
        <f t="shared" si="564"/>
        <v>2499706042</v>
      </c>
      <c r="L1808" s="65">
        <f t="shared" si="567"/>
        <v>2670</v>
      </c>
    </row>
    <row r="1809" spans="2:12" ht="14.25" customHeight="1" x14ac:dyDescent="0.15">
      <c r="B1809" s="124" t="s">
        <v>811</v>
      </c>
      <c r="C1809" s="88" t="s">
        <v>761</v>
      </c>
      <c r="D1809" s="32">
        <v>6</v>
      </c>
      <c r="E1809" s="125">
        <v>499</v>
      </c>
      <c r="F1809" s="60" t="s">
        <v>628</v>
      </c>
      <c r="G1809" s="95">
        <f t="shared" si="566"/>
        <v>10.72</v>
      </c>
      <c r="H1809" s="92">
        <f t="shared" si="565"/>
        <v>5349</v>
      </c>
      <c r="I1809" s="58">
        <v>2</v>
      </c>
      <c r="J1809" s="98" t="s">
        <v>640</v>
      </c>
      <c r="K1809" s="97" t="str">
        <f t="shared" si="564"/>
        <v>2499716042</v>
      </c>
      <c r="L1809" s="65">
        <f t="shared" si="567"/>
        <v>2670</v>
      </c>
    </row>
    <row r="1810" spans="2:12" ht="14.25" customHeight="1" x14ac:dyDescent="0.15">
      <c r="B1810" s="124" t="s">
        <v>812</v>
      </c>
      <c r="C1810" s="88" t="s">
        <v>762</v>
      </c>
      <c r="D1810" s="32">
        <v>5</v>
      </c>
      <c r="E1810" s="125">
        <v>489</v>
      </c>
      <c r="F1810" s="60" t="s">
        <v>628</v>
      </c>
      <c r="G1810" s="95">
        <f t="shared" si="566"/>
        <v>10.72</v>
      </c>
      <c r="H1810" s="92">
        <f t="shared" si="565"/>
        <v>5242</v>
      </c>
      <c r="I1810" s="58">
        <v>2</v>
      </c>
      <c r="J1810" s="98" t="s">
        <v>640</v>
      </c>
      <c r="K1810" s="97" t="str">
        <f t="shared" si="564"/>
        <v>2499725042</v>
      </c>
      <c r="L1810" s="65">
        <f t="shared" si="567"/>
        <v>2290</v>
      </c>
    </row>
    <row r="1811" spans="2:12" ht="14.25" customHeight="1" x14ac:dyDescent="0.15">
      <c r="B1811" s="124" t="s">
        <v>813</v>
      </c>
      <c r="C1811" s="88" t="s">
        <v>763</v>
      </c>
      <c r="D1811" s="32">
        <v>5</v>
      </c>
      <c r="E1811" s="125">
        <v>440</v>
      </c>
      <c r="F1811" s="60" t="s">
        <v>628</v>
      </c>
      <c r="G1811" s="95">
        <f t="shared" si="566"/>
        <v>10.72</v>
      </c>
      <c r="H1811" s="92">
        <f t="shared" si="565"/>
        <v>4716</v>
      </c>
      <c r="I1811" s="58">
        <v>2</v>
      </c>
      <c r="J1811" s="98" t="s">
        <v>640</v>
      </c>
      <c r="K1811" s="97" t="str">
        <f t="shared" si="564"/>
        <v>2499735042</v>
      </c>
      <c r="L1811" s="65">
        <f t="shared" si="567"/>
        <v>2290</v>
      </c>
    </row>
    <row r="1812" spans="2:12" ht="14.25" customHeight="1" x14ac:dyDescent="0.15">
      <c r="B1812" s="124" t="s">
        <v>814</v>
      </c>
      <c r="C1812" s="88" t="s">
        <v>764</v>
      </c>
      <c r="D1812" s="32">
        <v>4</v>
      </c>
      <c r="E1812" s="125">
        <v>423</v>
      </c>
      <c r="F1812" s="60" t="s">
        <v>628</v>
      </c>
      <c r="G1812" s="95">
        <f t="shared" si="566"/>
        <v>10.72</v>
      </c>
      <c r="H1812" s="92">
        <f t="shared" si="565"/>
        <v>4534</v>
      </c>
      <c r="I1812" s="58">
        <v>2</v>
      </c>
      <c r="J1812" s="98" t="s">
        <v>640</v>
      </c>
      <c r="K1812" s="97" t="str">
        <f t="shared" ref="K1812:K1825" si="568">B1812&amp;D1812&amp;F1812&amp;I1812</f>
        <v>2499744042</v>
      </c>
      <c r="L1812" s="65">
        <f t="shared" si="567"/>
        <v>1907</v>
      </c>
    </row>
    <row r="1813" spans="2:12" ht="14.25" customHeight="1" x14ac:dyDescent="0.15">
      <c r="B1813" s="124" t="s">
        <v>815</v>
      </c>
      <c r="C1813" s="88" t="s">
        <v>765</v>
      </c>
      <c r="D1813" s="32">
        <v>4</v>
      </c>
      <c r="E1813" s="125">
        <v>381</v>
      </c>
      <c r="F1813" s="60" t="s">
        <v>628</v>
      </c>
      <c r="G1813" s="95">
        <f t="shared" si="566"/>
        <v>10.72</v>
      </c>
      <c r="H1813" s="92">
        <f t="shared" si="565"/>
        <v>4084</v>
      </c>
      <c r="I1813" s="58">
        <v>2</v>
      </c>
      <c r="J1813" s="98" t="s">
        <v>640</v>
      </c>
      <c r="K1813" s="97" t="str">
        <f t="shared" si="568"/>
        <v>2499754042</v>
      </c>
      <c r="L1813" s="65">
        <f t="shared" si="567"/>
        <v>1907</v>
      </c>
    </row>
    <row r="1814" spans="2:12" ht="14.25" customHeight="1" x14ac:dyDescent="0.15">
      <c r="B1814" s="124" t="s">
        <v>816</v>
      </c>
      <c r="C1814" s="88" t="s">
        <v>766</v>
      </c>
      <c r="D1814" s="32">
        <v>3</v>
      </c>
      <c r="E1814" s="125">
        <v>392</v>
      </c>
      <c r="F1814" s="60" t="s">
        <v>628</v>
      </c>
      <c r="G1814" s="95">
        <f t="shared" si="566"/>
        <v>10.72</v>
      </c>
      <c r="H1814" s="92">
        <f t="shared" si="565"/>
        <v>4202</v>
      </c>
      <c r="I1814" s="58">
        <v>2</v>
      </c>
      <c r="J1814" s="98" t="s">
        <v>640</v>
      </c>
      <c r="K1814" s="97" t="str">
        <f t="shared" si="568"/>
        <v>2499763042</v>
      </c>
      <c r="L1814" s="65">
        <f t="shared" si="567"/>
        <v>1734</v>
      </c>
    </row>
    <row r="1815" spans="2:12" ht="14.25" customHeight="1" x14ac:dyDescent="0.15">
      <c r="B1815" s="124" t="s">
        <v>817</v>
      </c>
      <c r="C1815" s="88" t="s">
        <v>767</v>
      </c>
      <c r="D1815" s="32">
        <v>3</v>
      </c>
      <c r="E1815" s="125">
        <v>353</v>
      </c>
      <c r="F1815" s="60" t="s">
        <v>628</v>
      </c>
      <c r="G1815" s="95">
        <f t="shared" si="566"/>
        <v>10.72</v>
      </c>
      <c r="H1815" s="92">
        <f t="shared" si="565"/>
        <v>3784</v>
      </c>
      <c r="I1815" s="58">
        <v>2</v>
      </c>
      <c r="J1815" s="98" t="s">
        <v>640</v>
      </c>
      <c r="K1815" s="97" t="str">
        <f t="shared" si="568"/>
        <v>2499773042</v>
      </c>
      <c r="L1815" s="65">
        <f t="shared" si="567"/>
        <v>1734</v>
      </c>
    </row>
    <row r="1816" spans="2:12" ht="14.25" customHeight="1" x14ac:dyDescent="0.15">
      <c r="B1816" s="124" t="s">
        <v>818</v>
      </c>
      <c r="C1816" s="88" t="s">
        <v>768</v>
      </c>
      <c r="D1816" s="32">
        <v>2</v>
      </c>
      <c r="E1816" s="125">
        <v>358</v>
      </c>
      <c r="F1816" s="60" t="s">
        <v>628</v>
      </c>
      <c r="G1816" s="95">
        <f t="shared" si="566"/>
        <v>10.72</v>
      </c>
      <c r="H1816" s="92">
        <f t="shared" si="565"/>
        <v>3837</v>
      </c>
      <c r="I1816" s="58">
        <v>2</v>
      </c>
      <c r="J1816" s="98" t="s">
        <v>640</v>
      </c>
      <c r="K1816" s="97" t="str">
        <f t="shared" si="568"/>
        <v>2499782042</v>
      </c>
      <c r="L1816" s="65">
        <f t="shared" si="567"/>
        <v>1536</v>
      </c>
    </row>
    <row r="1817" spans="2:12" ht="14.25" customHeight="1" x14ac:dyDescent="0.15">
      <c r="B1817" s="124" t="s">
        <v>819</v>
      </c>
      <c r="C1817" s="88" t="s">
        <v>769</v>
      </c>
      <c r="D1817" s="32">
        <v>2</v>
      </c>
      <c r="E1817" s="125">
        <v>322</v>
      </c>
      <c r="F1817" s="60" t="s">
        <v>628</v>
      </c>
      <c r="G1817" s="95">
        <f t="shared" si="566"/>
        <v>10.72</v>
      </c>
      <c r="H1817" s="92">
        <f t="shared" si="565"/>
        <v>3451</v>
      </c>
      <c r="I1817" s="58">
        <v>2</v>
      </c>
      <c r="J1817" s="98" t="s">
        <v>640</v>
      </c>
      <c r="K1817" s="97" t="str">
        <f t="shared" si="568"/>
        <v>2499792042</v>
      </c>
      <c r="L1817" s="65">
        <f t="shared" si="567"/>
        <v>1536</v>
      </c>
    </row>
    <row r="1818" spans="2:12" ht="14.25" customHeight="1" x14ac:dyDescent="0.15">
      <c r="B1818" s="124" t="s">
        <v>818</v>
      </c>
      <c r="C1818" s="88" t="s">
        <v>770</v>
      </c>
      <c r="D1818" s="32">
        <v>1</v>
      </c>
      <c r="E1818" s="125">
        <v>358</v>
      </c>
      <c r="F1818" s="60" t="s">
        <v>628</v>
      </c>
      <c r="G1818" s="95">
        <f t="shared" si="566"/>
        <v>10.72</v>
      </c>
      <c r="H1818" s="92">
        <f t="shared" si="565"/>
        <v>3837</v>
      </c>
      <c r="I1818" s="58">
        <v>2</v>
      </c>
      <c r="J1818" s="98" t="s">
        <v>640</v>
      </c>
      <c r="K1818" s="97" t="str">
        <f t="shared" si="568"/>
        <v>2499781042</v>
      </c>
      <c r="L1818" s="65">
        <f t="shared" si="567"/>
        <v>126</v>
      </c>
    </row>
    <row r="1819" spans="2:12" ht="14.25" customHeight="1" x14ac:dyDescent="0.15">
      <c r="B1819" s="124" t="s">
        <v>819</v>
      </c>
      <c r="C1819" s="88" t="s">
        <v>771</v>
      </c>
      <c r="D1819" s="32">
        <v>1</v>
      </c>
      <c r="E1819" s="125">
        <v>322</v>
      </c>
      <c r="F1819" s="60" t="s">
        <v>628</v>
      </c>
      <c r="G1819" s="95">
        <f t="shared" si="566"/>
        <v>10.72</v>
      </c>
      <c r="H1819" s="92">
        <f t="shared" si="565"/>
        <v>3451</v>
      </c>
      <c r="I1819" s="58">
        <v>2</v>
      </c>
      <c r="J1819" s="98" t="s">
        <v>640</v>
      </c>
      <c r="K1819" s="97" t="str">
        <f t="shared" si="568"/>
        <v>2499791042</v>
      </c>
      <c r="L1819" s="65">
        <f t="shared" si="567"/>
        <v>126</v>
      </c>
    </row>
    <row r="1820" spans="2:12" ht="14.25" customHeight="1" x14ac:dyDescent="0.15">
      <c r="B1820" s="124" t="s">
        <v>820</v>
      </c>
      <c r="C1820" s="88" t="s">
        <v>772</v>
      </c>
      <c r="D1820" s="32">
        <v>3</v>
      </c>
      <c r="E1820" s="125">
        <v>489</v>
      </c>
      <c r="F1820" s="60" t="s">
        <v>628</v>
      </c>
      <c r="G1820" s="95">
        <f t="shared" si="566"/>
        <v>10.72</v>
      </c>
      <c r="H1820" s="92">
        <f t="shared" si="565"/>
        <v>5242</v>
      </c>
      <c r="I1820" s="58">
        <v>2</v>
      </c>
      <c r="J1820" s="98" t="s">
        <v>640</v>
      </c>
      <c r="K1820" s="97" t="str">
        <f t="shared" si="568"/>
        <v>2499803042</v>
      </c>
      <c r="L1820" s="65">
        <f t="shared" si="567"/>
        <v>2290</v>
      </c>
    </row>
    <row r="1821" spans="2:12" ht="14.25" customHeight="1" x14ac:dyDescent="0.15">
      <c r="B1821" s="124" t="s">
        <v>821</v>
      </c>
      <c r="C1821" s="88" t="s">
        <v>773</v>
      </c>
      <c r="D1821" s="32">
        <v>3</v>
      </c>
      <c r="E1821" s="125">
        <v>440</v>
      </c>
      <c r="F1821" s="60" t="s">
        <v>628</v>
      </c>
      <c r="G1821" s="95">
        <f t="shared" si="566"/>
        <v>10.72</v>
      </c>
      <c r="H1821" s="92">
        <f t="shared" si="565"/>
        <v>4716</v>
      </c>
      <c r="I1821" s="58">
        <v>2</v>
      </c>
      <c r="J1821" s="98" t="s">
        <v>640</v>
      </c>
      <c r="K1821" s="97" t="str">
        <f t="shared" si="568"/>
        <v>2499813042</v>
      </c>
      <c r="L1821" s="65">
        <f t="shared" si="567"/>
        <v>2290</v>
      </c>
    </row>
    <row r="1822" spans="2:12" ht="14.25" customHeight="1" x14ac:dyDescent="0.15">
      <c r="B1822" s="124" t="s">
        <v>822</v>
      </c>
      <c r="C1822" s="88" t="s">
        <v>774</v>
      </c>
      <c r="D1822" s="32">
        <v>2</v>
      </c>
      <c r="E1822" s="125">
        <v>408</v>
      </c>
      <c r="F1822" s="60" t="s">
        <v>628</v>
      </c>
      <c r="G1822" s="95">
        <f t="shared" si="566"/>
        <v>10.72</v>
      </c>
      <c r="H1822" s="92">
        <f t="shared" si="565"/>
        <v>4373</v>
      </c>
      <c r="I1822" s="58">
        <v>2</v>
      </c>
      <c r="J1822" s="98" t="s">
        <v>640</v>
      </c>
      <c r="K1822" s="97" t="str">
        <f t="shared" si="568"/>
        <v>2499822042</v>
      </c>
      <c r="L1822" s="65">
        <f t="shared" si="567"/>
        <v>1391</v>
      </c>
    </row>
    <row r="1823" spans="2:12" ht="14.25" customHeight="1" x14ac:dyDescent="0.15">
      <c r="B1823" s="124" t="s">
        <v>823</v>
      </c>
      <c r="C1823" s="88" t="s">
        <v>775</v>
      </c>
      <c r="D1823" s="32">
        <v>2</v>
      </c>
      <c r="E1823" s="125">
        <v>367</v>
      </c>
      <c r="F1823" s="60" t="s">
        <v>628</v>
      </c>
      <c r="G1823" s="95">
        <f t="shared" si="566"/>
        <v>10.72</v>
      </c>
      <c r="H1823" s="92">
        <f t="shared" si="565"/>
        <v>3934</v>
      </c>
      <c r="I1823" s="58">
        <v>2</v>
      </c>
      <c r="J1823" s="98" t="s">
        <v>640</v>
      </c>
      <c r="K1823" s="97" t="str">
        <f t="shared" si="568"/>
        <v>2499832042</v>
      </c>
      <c r="L1823" s="65">
        <f t="shared" si="567"/>
        <v>1391</v>
      </c>
    </row>
    <row r="1824" spans="2:12" ht="14.25" customHeight="1" x14ac:dyDescent="0.15">
      <c r="B1824" s="124" t="s">
        <v>824</v>
      </c>
      <c r="C1824" s="88" t="s">
        <v>776</v>
      </c>
      <c r="D1824" s="32">
        <v>1</v>
      </c>
      <c r="E1824" s="125">
        <v>357</v>
      </c>
      <c r="F1824" s="60" t="s">
        <v>628</v>
      </c>
      <c r="G1824" s="95">
        <f t="shared" si="566"/>
        <v>10.72</v>
      </c>
      <c r="H1824" s="92">
        <f t="shared" si="565"/>
        <v>3827</v>
      </c>
      <c r="I1824" s="58">
        <v>2</v>
      </c>
      <c r="J1824" s="98" t="s">
        <v>640</v>
      </c>
      <c r="K1824" s="97" t="str">
        <f t="shared" si="568"/>
        <v>2499841042</v>
      </c>
      <c r="L1824" s="65">
        <f t="shared" si="567"/>
        <v>126</v>
      </c>
    </row>
    <row r="1825" spans="2:13" ht="14.25" customHeight="1" x14ac:dyDescent="0.15">
      <c r="B1825" s="124" t="s">
        <v>825</v>
      </c>
      <c r="C1825" s="88" t="s">
        <v>777</v>
      </c>
      <c r="D1825" s="32">
        <v>1</v>
      </c>
      <c r="E1825" s="125">
        <v>321</v>
      </c>
      <c r="F1825" s="60" t="s">
        <v>628</v>
      </c>
      <c r="G1825" s="95">
        <f t="shared" si="566"/>
        <v>10.72</v>
      </c>
      <c r="H1825" s="92">
        <f t="shared" si="565"/>
        <v>3441</v>
      </c>
      <c r="I1825" s="58">
        <v>2</v>
      </c>
      <c r="J1825" s="98" t="s">
        <v>640</v>
      </c>
      <c r="K1825" s="97" t="str">
        <f t="shared" si="568"/>
        <v>2499851042</v>
      </c>
      <c r="L1825" s="65">
        <f t="shared" si="567"/>
        <v>126</v>
      </c>
    </row>
    <row r="1826" spans="2:13" ht="14.25" customHeight="1" x14ac:dyDescent="0.15">
      <c r="B1826" s="124" t="s">
        <v>64</v>
      </c>
      <c r="C1826" s="123" t="s">
        <v>159</v>
      </c>
      <c r="D1826" s="123">
        <v>6</v>
      </c>
      <c r="E1826" s="125">
        <v>923</v>
      </c>
      <c r="F1826" s="60" t="s">
        <v>628</v>
      </c>
      <c r="G1826" s="95">
        <f t="shared" si="566"/>
        <v>10.72</v>
      </c>
      <c r="H1826" s="92">
        <f>ROUNDDOWN(E1826*G1826,0)</f>
        <v>9894</v>
      </c>
      <c r="I1826" s="58">
        <v>1</v>
      </c>
      <c r="J1826" s="96">
        <v>20544</v>
      </c>
      <c r="K1826" s="97" t="str">
        <f>B1826&amp;D1826&amp;F1826&amp;I1826</f>
        <v>2411116041</v>
      </c>
      <c r="L1826" s="65">
        <f>IF(J1826-H1826&gt;0,J1826-H1826,0)</f>
        <v>10650</v>
      </c>
      <c r="M1826" t="str">
        <f>TEXT(B1826,"")</f>
        <v/>
      </c>
    </row>
    <row r="1827" spans="2:13" ht="14.25" customHeight="1" x14ac:dyDescent="0.15">
      <c r="B1827" s="124" t="s">
        <v>410</v>
      </c>
      <c r="C1827" s="123" t="s">
        <v>160</v>
      </c>
      <c r="D1827" s="123">
        <v>6</v>
      </c>
      <c r="E1827" s="125">
        <v>831</v>
      </c>
      <c r="F1827" s="60" t="s">
        <v>628</v>
      </c>
      <c r="G1827" s="95">
        <f t="shared" si="566"/>
        <v>10.72</v>
      </c>
      <c r="H1827" s="92">
        <f t="shared" ref="H1827:H1890" si="569">ROUNDDOWN(E1827*G1827,0)</f>
        <v>8908</v>
      </c>
      <c r="I1827" s="58">
        <v>1</v>
      </c>
      <c r="J1827" s="98" t="s">
        <v>640</v>
      </c>
      <c r="K1827" s="97" t="str">
        <f>B1827&amp;D1827&amp;F1827&amp;I1827</f>
        <v>2411526041</v>
      </c>
      <c r="L1827" s="65">
        <f>L1826</f>
        <v>10650</v>
      </c>
    </row>
    <row r="1828" spans="2:13" ht="14.25" customHeight="1" x14ac:dyDescent="0.15">
      <c r="B1828" s="124" t="s">
        <v>65</v>
      </c>
      <c r="C1828" s="123" t="s">
        <v>161</v>
      </c>
      <c r="D1828" s="123">
        <v>5</v>
      </c>
      <c r="E1828" s="125">
        <v>784</v>
      </c>
      <c r="F1828" s="60" t="s">
        <v>628</v>
      </c>
      <c r="G1828" s="95">
        <f t="shared" si="566"/>
        <v>10.72</v>
      </c>
      <c r="H1828" s="92">
        <f t="shared" si="569"/>
        <v>8404</v>
      </c>
      <c r="I1828" s="58">
        <v>1</v>
      </c>
      <c r="J1828" s="96">
        <v>20534</v>
      </c>
      <c r="K1828" s="97" t="str">
        <f>B1828&amp;D1828&amp;F1828&amp;I1828</f>
        <v>2411125041</v>
      </c>
      <c r="L1828" s="65">
        <f t="shared" ref="L1828" si="570">IF(J1828-H1828&gt;0,J1828-H1828,0)</f>
        <v>12130</v>
      </c>
    </row>
    <row r="1829" spans="2:13" ht="14.25" customHeight="1" x14ac:dyDescent="0.15">
      <c r="B1829" s="124" t="s">
        <v>411</v>
      </c>
      <c r="C1829" s="123" t="s">
        <v>162</v>
      </c>
      <c r="D1829" s="123">
        <v>5</v>
      </c>
      <c r="E1829" s="125">
        <v>706</v>
      </c>
      <c r="F1829" s="60" t="s">
        <v>628</v>
      </c>
      <c r="G1829" s="95">
        <f t="shared" si="566"/>
        <v>10.72</v>
      </c>
      <c r="H1829" s="92">
        <f t="shared" si="569"/>
        <v>7568</v>
      </c>
      <c r="I1829" s="58">
        <v>1</v>
      </c>
      <c r="J1829" s="98" t="s">
        <v>640</v>
      </c>
      <c r="K1829" s="97" t="str">
        <f>B1829&amp;D1829&amp;F1829&amp;I1829</f>
        <v>2411555041</v>
      </c>
      <c r="L1829" s="65">
        <f t="shared" ref="L1829" si="571">L1828</f>
        <v>12130</v>
      </c>
    </row>
    <row r="1830" spans="2:13" ht="14.25" customHeight="1" x14ac:dyDescent="0.15">
      <c r="B1830" s="124" t="s">
        <v>66</v>
      </c>
      <c r="C1830" s="123" t="s">
        <v>163</v>
      </c>
      <c r="D1830" s="123">
        <v>4</v>
      </c>
      <c r="E1830" s="125">
        <v>648</v>
      </c>
      <c r="F1830" s="60" t="s">
        <v>628</v>
      </c>
      <c r="G1830" s="95">
        <f t="shared" si="566"/>
        <v>10.72</v>
      </c>
      <c r="H1830" s="92">
        <f t="shared" si="569"/>
        <v>6946</v>
      </c>
      <c r="I1830" s="58">
        <v>1</v>
      </c>
      <c r="J1830" s="96">
        <v>20523</v>
      </c>
      <c r="K1830" s="97" t="str">
        <f t="shared" ref="K1830:K1893" si="572">B1830&amp;D1830&amp;F1830&amp;I1830</f>
        <v>2411134041</v>
      </c>
      <c r="L1830" s="65">
        <f t="shared" ref="L1830" si="573">IF(J1830-H1830&gt;0,J1830-H1830,0)</f>
        <v>13577</v>
      </c>
    </row>
    <row r="1831" spans="2:13" ht="14.25" customHeight="1" x14ac:dyDescent="0.15">
      <c r="B1831" s="124" t="s">
        <v>412</v>
      </c>
      <c r="C1831" s="123" t="s">
        <v>164</v>
      </c>
      <c r="D1831" s="123">
        <v>4</v>
      </c>
      <c r="E1831" s="125">
        <v>583</v>
      </c>
      <c r="F1831" s="60" t="s">
        <v>628</v>
      </c>
      <c r="G1831" s="95">
        <f t="shared" si="566"/>
        <v>10.72</v>
      </c>
      <c r="H1831" s="92">
        <f t="shared" si="569"/>
        <v>6249</v>
      </c>
      <c r="I1831" s="58">
        <v>1</v>
      </c>
      <c r="J1831" s="98" t="s">
        <v>640</v>
      </c>
      <c r="K1831" s="97" t="str">
        <f t="shared" si="572"/>
        <v>2411584041</v>
      </c>
      <c r="L1831" s="65">
        <f t="shared" ref="L1831" si="574">L1830</f>
        <v>13577</v>
      </c>
    </row>
    <row r="1832" spans="2:13" ht="14.25" customHeight="1" x14ac:dyDescent="0.15">
      <c r="B1832" s="124" t="s">
        <v>69</v>
      </c>
      <c r="C1832" s="123" t="s">
        <v>169</v>
      </c>
      <c r="D1832" s="123">
        <v>6</v>
      </c>
      <c r="E1832" s="125">
        <v>602</v>
      </c>
      <c r="F1832" s="60" t="s">
        <v>628</v>
      </c>
      <c r="G1832" s="95">
        <f t="shared" si="566"/>
        <v>10.72</v>
      </c>
      <c r="H1832" s="92">
        <f t="shared" si="569"/>
        <v>6453</v>
      </c>
      <c r="I1832" s="58">
        <v>1</v>
      </c>
      <c r="J1832" s="96">
        <v>13743</v>
      </c>
      <c r="K1832" s="97" t="str">
        <f t="shared" si="572"/>
        <v>2411316041</v>
      </c>
      <c r="L1832" s="65">
        <f t="shared" ref="L1832" si="575">IF(J1832-H1832&gt;0,J1832-H1832,0)</f>
        <v>7290</v>
      </c>
    </row>
    <row r="1833" spans="2:13" ht="14.25" customHeight="1" x14ac:dyDescent="0.15">
      <c r="B1833" s="124" t="s">
        <v>415</v>
      </c>
      <c r="C1833" s="123" t="s">
        <v>170</v>
      </c>
      <c r="D1833" s="123">
        <v>6</v>
      </c>
      <c r="E1833" s="125">
        <v>542</v>
      </c>
      <c r="F1833" s="60" t="s">
        <v>628</v>
      </c>
      <c r="G1833" s="95">
        <f t="shared" si="566"/>
        <v>10.72</v>
      </c>
      <c r="H1833" s="92">
        <f t="shared" si="569"/>
        <v>5810</v>
      </c>
      <c r="I1833" s="58">
        <v>1</v>
      </c>
      <c r="J1833" s="98" t="s">
        <v>640</v>
      </c>
      <c r="K1833" s="97" t="str">
        <f t="shared" si="572"/>
        <v>2411676041</v>
      </c>
      <c r="L1833" s="65">
        <f t="shared" ref="L1833" si="576">L1832</f>
        <v>7290</v>
      </c>
    </row>
    <row r="1834" spans="2:13" ht="14.25" customHeight="1" x14ac:dyDescent="0.15">
      <c r="B1834" s="124" t="s">
        <v>70</v>
      </c>
      <c r="C1834" s="123" t="s">
        <v>171</v>
      </c>
      <c r="D1834" s="123">
        <v>5</v>
      </c>
      <c r="E1834" s="125">
        <v>527</v>
      </c>
      <c r="F1834" s="60" t="s">
        <v>628</v>
      </c>
      <c r="G1834" s="95">
        <f t="shared" si="566"/>
        <v>10.72</v>
      </c>
      <c r="H1834" s="92">
        <f t="shared" si="569"/>
        <v>5649</v>
      </c>
      <c r="I1834" s="58">
        <v>1</v>
      </c>
      <c r="J1834" s="96">
        <v>13732</v>
      </c>
      <c r="K1834" s="97" t="str">
        <f t="shared" si="572"/>
        <v>2411325041</v>
      </c>
      <c r="L1834" s="65">
        <f t="shared" ref="L1834" si="577">IF(J1834-H1834&gt;0,J1834-H1834,0)</f>
        <v>8083</v>
      </c>
    </row>
    <row r="1835" spans="2:13" ht="14.25" customHeight="1" x14ac:dyDescent="0.15">
      <c r="B1835" s="124" t="s">
        <v>416</v>
      </c>
      <c r="C1835" s="123" t="s">
        <v>172</v>
      </c>
      <c r="D1835" s="123">
        <v>5</v>
      </c>
      <c r="E1835" s="125">
        <v>474</v>
      </c>
      <c r="F1835" s="60" t="s">
        <v>628</v>
      </c>
      <c r="G1835" s="95">
        <f t="shared" si="566"/>
        <v>10.72</v>
      </c>
      <c r="H1835" s="92">
        <f t="shared" si="569"/>
        <v>5081</v>
      </c>
      <c r="I1835" s="58">
        <v>1</v>
      </c>
      <c r="J1835" s="98" t="s">
        <v>640</v>
      </c>
      <c r="K1835" s="97" t="str">
        <f t="shared" si="572"/>
        <v>2411705041</v>
      </c>
      <c r="L1835" s="65">
        <f t="shared" ref="L1835" si="578">L1834</f>
        <v>8083</v>
      </c>
    </row>
    <row r="1836" spans="2:13" ht="14.25" customHeight="1" x14ac:dyDescent="0.15">
      <c r="B1836" s="124" t="s">
        <v>71</v>
      </c>
      <c r="C1836" s="123" t="s">
        <v>173</v>
      </c>
      <c r="D1836" s="123">
        <v>4</v>
      </c>
      <c r="E1836" s="125">
        <v>318</v>
      </c>
      <c r="F1836" s="60" t="s">
        <v>628</v>
      </c>
      <c r="G1836" s="95">
        <f t="shared" si="566"/>
        <v>10.72</v>
      </c>
      <c r="H1836" s="92">
        <f t="shared" si="569"/>
        <v>3408</v>
      </c>
      <c r="I1836" s="58">
        <v>1</v>
      </c>
      <c r="J1836" s="96">
        <v>13722</v>
      </c>
      <c r="K1836" s="97" t="str">
        <f t="shared" si="572"/>
        <v>2411334041</v>
      </c>
      <c r="L1836" s="65">
        <f t="shared" ref="L1836" si="579">IF(J1836-H1836&gt;0,J1836-H1836,0)</f>
        <v>10314</v>
      </c>
    </row>
    <row r="1837" spans="2:13" ht="14.25" customHeight="1" x14ac:dyDescent="0.15">
      <c r="B1837" s="124" t="s">
        <v>417</v>
      </c>
      <c r="C1837" s="123" t="s">
        <v>174</v>
      </c>
      <c r="D1837" s="123">
        <v>4</v>
      </c>
      <c r="E1837" s="125">
        <v>286</v>
      </c>
      <c r="F1837" s="60" t="s">
        <v>628</v>
      </c>
      <c r="G1837" s="95">
        <f t="shared" si="566"/>
        <v>10.72</v>
      </c>
      <c r="H1837" s="92">
        <f t="shared" si="569"/>
        <v>3065</v>
      </c>
      <c r="I1837" s="58">
        <v>1</v>
      </c>
      <c r="J1837" s="98" t="s">
        <v>640</v>
      </c>
      <c r="K1837" s="97" t="str">
        <f t="shared" si="572"/>
        <v>2411734041</v>
      </c>
      <c r="L1837" s="65">
        <f t="shared" ref="L1837" si="580">L1836</f>
        <v>10314</v>
      </c>
    </row>
    <row r="1838" spans="2:13" ht="14.25" customHeight="1" x14ac:dyDescent="0.15">
      <c r="B1838" s="124" t="s">
        <v>426</v>
      </c>
      <c r="C1838" s="123" t="s">
        <v>191</v>
      </c>
      <c r="D1838" s="123">
        <v>6</v>
      </c>
      <c r="E1838" s="125">
        <v>1164</v>
      </c>
      <c r="F1838" s="60" t="s">
        <v>628</v>
      </c>
      <c r="G1838" s="95">
        <f t="shared" si="566"/>
        <v>10.72</v>
      </c>
      <c r="H1838" s="92">
        <f t="shared" si="569"/>
        <v>12478</v>
      </c>
      <c r="I1838" s="58">
        <v>1</v>
      </c>
      <c r="J1838" s="128">
        <v>20555</v>
      </c>
      <c r="K1838" s="97" t="str">
        <f t="shared" si="572"/>
        <v>2418016041</v>
      </c>
      <c r="L1838" s="65">
        <f t="shared" ref="L1838" si="581">IF(J1838-H1838&gt;0,J1838-H1838,0)</f>
        <v>8077</v>
      </c>
    </row>
    <row r="1839" spans="2:13" ht="14.25" customHeight="1" x14ac:dyDescent="0.15">
      <c r="B1839" s="124" t="s">
        <v>427</v>
      </c>
      <c r="C1839" s="123" t="s">
        <v>192</v>
      </c>
      <c r="D1839" s="123">
        <v>6</v>
      </c>
      <c r="E1839" s="125">
        <v>1048</v>
      </c>
      <c r="F1839" s="60" t="s">
        <v>628</v>
      </c>
      <c r="G1839" s="95">
        <f t="shared" si="566"/>
        <v>10.72</v>
      </c>
      <c r="H1839" s="92">
        <f t="shared" si="569"/>
        <v>11234</v>
      </c>
      <c r="I1839" s="58">
        <v>1</v>
      </c>
      <c r="J1839" s="98" t="s">
        <v>640</v>
      </c>
      <c r="K1839" s="97" t="str">
        <f t="shared" si="572"/>
        <v>2418036041</v>
      </c>
      <c r="L1839" s="65">
        <f t="shared" ref="L1839" si="582">L1838</f>
        <v>8077</v>
      </c>
    </row>
    <row r="1840" spans="2:13" ht="14.25" customHeight="1" x14ac:dyDescent="0.15">
      <c r="B1840" s="124" t="s">
        <v>428</v>
      </c>
      <c r="C1840" s="123" t="s">
        <v>193</v>
      </c>
      <c r="D1840" s="123">
        <v>5</v>
      </c>
      <c r="E1840" s="125">
        <v>1026</v>
      </c>
      <c r="F1840" s="60" t="s">
        <v>628</v>
      </c>
      <c r="G1840" s="95">
        <f t="shared" si="566"/>
        <v>10.72</v>
      </c>
      <c r="H1840" s="92">
        <f t="shared" si="569"/>
        <v>10998</v>
      </c>
      <c r="I1840" s="58">
        <v>1</v>
      </c>
      <c r="J1840" s="128">
        <v>20544</v>
      </c>
      <c r="K1840" s="97" t="str">
        <f t="shared" si="572"/>
        <v>2418055041</v>
      </c>
      <c r="L1840" s="65">
        <f t="shared" ref="L1840" si="583">IF(J1840-H1840&gt;0,J1840-H1840,0)</f>
        <v>9546</v>
      </c>
    </row>
    <row r="1841" spans="2:12" ht="14.25" customHeight="1" x14ac:dyDescent="0.15">
      <c r="B1841" s="124" t="s">
        <v>429</v>
      </c>
      <c r="C1841" s="123" t="s">
        <v>194</v>
      </c>
      <c r="D1841" s="123">
        <v>5</v>
      </c>
      <c r="E1841" s="125">
        <v>923</v>
      </c>
      <c r="F1841" s="60" t="s">
        <v>628</v>
      </c>
      <c r="G1841" s="95">
        <f t="shared" si="566"/>
        <v>10.72</v>
      </c>
      <c r="H1841" s="92">
        <f t="shared" si="569"/>
        <v>9894</v>
      </c>
      <c r="I1841" s="58">
        <v>1</v>
      </c>
      <c r="J1841" s="98" t="s">
        <v>640</v>
      </c>
      <c r="K1841" s="97" t="str">
        <f t="shared" si="572"/>
        <v>2418075041</v>
      </c>
      <c r="L1841" s="65">
        <f t="shared" ref="L1841" si="584">L1840</f>
        <v>9546</v>
      </c>
    </row>
    <row r="1842" spans="2:12" ht="14.25" customHeight="1" x14ac:dyDescent="0.15">
      <c r="B1842" s="124" t="s">
        <v>430</v>
      </c>
      <c r="C1842" s="123" t="s">
        <v>195</v>
      </c>
      <c r="D1842" s="123">
        <v>4</v>
      </c>
      <c r="E1842" s="125">
        <v>889</v>
      </c>
      <c r="F1842" s="60" t="s">
        <v>628</v>
      </c>
      <c r="G1842" s="95">
        <f t="shared" si="566"/>
        <v>10.72</v>
      </c>
      <c r="H1842" s="92">
        <f t="shared" si="569"/>
        <v>9530</v>
      </c>
      <c r="I1842" s="58">
        <v>1</v>
      </c>
      <c r="J1842" s="128">
        <v>20534</v>
      </c>
      <c r="K1842" s="97" t="str">
        <f t="shared" si="572"/>
        <v>2418094041</v>
      </c>
      <c r="L1842" s="65">
        <f t="shared" ref="L1842" si="585">IF(J1842-H1842&gt;0,J1842-H1842,0)</f>
        <v>11004</v>
      </c>
    </row>
    <row r="1843" spans="2:12" ht="14.25" customHeight="1" x14ac:dyDescent="0.15">
      <c r="B1843" s="124" t="s">
        <v>431</v>
      </c>
      <c r="C1843" s="123" t="s">
        <v>196</v>
      </c>
      <c r="D1843" s="123">
        <v>4</v>
      </c>
      <c r="E1843" s="125">
        <v>800</v>
      </c>
      <c r="F1843" s="60" t="s">
        <v>628</v>
      </c>
      <c r="G1843" s="95">
        <f t="shared" si="566"/>
        <v>10.72</v>
      </c>
      <c r="H1843" s="92">
        <f t="shared" si="569"/>
        <v>8576</v>
      </c>
      <c r="I1843" s="58">
        <v>1</v>
      </c>
      <c r="J1843" s="98" t="s">
        <v>640</v>
      </c>
      <c r="K1843" s="97" t="str">
        <f t="shared" si="572"/>
        <v>2418114041</v>
      </c>
      <c r="L1843" s="65">
        <f t="shared" ref="L1843" si="586">L1842</f>
        <v>11004</v>
      </c>
    </row>
    <row r="1844" spans="2:12" ht="14.25" customHeight="1" x14ac:dyDescent="0.15">
      <c r="B1844" s="124" t="s">
        <v>436</v>
      </c>
      <c r="C1844" s="123" t="s">
        <v>201</v>
      </c>
      <c r="D1844" s="123">
        <v>6</v>
      </c>
      <c r="E1844" s="125">
        <v>844</v>
      </c>
      <c r="F1844" s="60" t="s">
        <v>628</v>
      </c>
      <c r="G1844" s="95">
        <f t="shared" si="566"/>
        <v>10.72</v>
      </c>
      <c r="H1844" s="92">
        <f t="shared" si="569"/>
        <v>9047</v>
      </c>
      <c r="I1844" s="58">
        <v>1</v>
      </c>
      <c r="J1844" s="120">
        <v>13753</v>
      </c>
      <c r="K1844" s="97" t="str">
        <f t="shared" si="572"/>
        <v>2418216041</v>
      </c>
      <c r="L1844" s="65">
        <f t="shared" ref="L1844" si="587">IF(J1844-H1844&gt;0,J1844-H1844,0)</f>
        <v>4706</v>
      </c>
    </row>
    <row r="1845" spans="2:12" ht="14.25" customHeight="1" x14ac:dyDescent="0.15">
      <c r="B1845" s="124" t="s">
        <v>437</v>
      </c>
      <c r="C1845" s="123" t="s">
        <v>202</v>
      </c>
      <c r="D1845" s="123">
        <v>6</v>
      </c>
      <c r="E1845" s="125">
        <v>760</v>
      </c>
      <c r="F1845" s="60" t="s">
        <v>628</v>
      </c>
      <c r="G1845" s="95">
        <f t="shared" si="566"/>
        <v>10.72</v>
      </c>
      <c r="H1845" s="92">
        <f t="shared" si="569"/>
        <v>8147</v>
      </c>
      <c r="I1845" s="58">
        <v>1</v>
      </c>
      <c r="J1845" s="98" t="s">
        <v>640</v>
      </c>
      <c r="K1845" s="97" t="str">
        <f t="shared" si="572"/>
        <v>2418236041</v>
      </c>
      <c r="L1845" s="65">
        <f t="shared" ref="L1845" si="588">L1844</f>
        <v>4706</v>
      </c>
    </row>
    <row r="1846" spans="2:12" ht="14.25" customHeight="1" x14ac:dyDescent="0.15">
      <c r="B1846" s="124" t="s">
        <v>438</v>
      </c>
      <c r="C1846" s="123" t="s">
        <v>203</v>
      </c>
      <c r="D1846" s="123">
        <v>5</v>
      </c>
      <c r="E1846" s="125">
        <v>770</v>
      </c>
      <c r="F1846" s="60" t="s">
        <v>628</v>
      </c>
      <c r="G1846" s="95">
        <f t="shared" si="566"/>
        <v>10.72</v>
      </c>
      <c r="H1846" s="92">
        <f t="shared" si="569"/>
        <v>8254</v>
      </c>
      <c r="I1846" s="58">
        <v>1</v>
      </c>
      <c r="J1846" s="120">
        <v>13753</v>
      </c>
      <c r="K1846" s="97" t="str">
        <f t="shared" si="572"/>
        <v>2418255041</v>
      </c>
      <c r="L1846" s="65">
        <f t="shared" ref="L1846" si="589">IF(J1846-H1846&gt;0,J1846-H1846,0)</f>
        <v>5499</v>
      </c>
    </row>
    <row r="1847" spans="2:12" ht="14.25" customHeight="1" x14ac:dyDescent="0.15">
      <c r="B1847" s="124" t="s">
        <v>439</v>
      </c>
      <c r="C1847" s="123" t="s">
        <v>204</v>
      </c>
      <c r="D1847" s="123">
        <v>5</v>
      </c>
      <c r="E1847" s="125">
        <v>693</v>
      </c>
      <c r="F1847" s="60" t="s">
        <v>628</v>
      </c>
      <c r="G1847" s="95">
        <f t="shared" si="566"/>
        <v>10.72</v>
      </c>
      <c r="H1847" s="92">
        <f t="shared" si="569"/>
        <v>7428</v>
      </c>
      <c r="I1847" s="58">
        <v>1</v>
      </c>
      <c r="J1847" s="98" t="s">
        <v>640</v>
      </c>
      <c r="K1847" s="97" t="str">
        <f t="shared" si="572"/>
        <v>2418275041</v>
      </c>
      <c r="L1847" s="65">
        <f t="shared" ref="L1847" si="590">L1846</f>
        <v>5499</v>
      </c>
    </row>
    <row r="1848" spans="2:12" ht="14.25" customHeight="1" x14ac:dyDescent="0.15">
      <c r="B1848" s="124" t="s">
        <v>440</v>
      </c>
      <c r="C1848" s="123" t="s">
        <v>205</v>
      </c>
      <c r="D1848" s="123">
        <v>4</v>
      </c>
      <c r="E1848" s="125">
        <v>559</v>
      </c>
      <c r="F1848" s="60" t="s">
        <v>628</v>
      </c>
      <c r="G1848" s="95">
        <f t="shared" si="566"/>
        <v>10.72</v>
      </c>
      <c r="H1848" s="92">
        <f t="shared" si="569"/>
        <v>5992</v>
      </c>
      <c r="I1848" s="58">
        <v>1</v>
      </c>
      <c r="J1848" s="120">
        <v>13732</v>
      </c>
      <c r="K1848" s="97" t="str">
        <f t="shared" si="572"/>
        <v>2418294041</v>
      </c>
      <c r="L1848" s="65">
        <f t="shared" ref="L1848" si="591">IF(J1848-H1848&gt;0,J1848-H1848,0)</f>
        <v>7740</v>
      </c>
    </row>
    <row r="1849" spans="2:12" ht="14.25" customHeight="1" x14ac:dyDescent="0.15">
      <c r="B1849" s="124" t="s">
        <v>441</v>
      </c>
      <c r="C1849" s="123" t="s">
        <v>206</v>
      </c>
      <c r="D1849" s="123">
        <v>4</v>
      </c>
      <c r="E1849" s="125">
        <v>503</v>
      </c>
      <c r="F1849" s="60" t="s">
        <v>628</v>
      </c>
      <c r="G1849" s="95">
        <f t="shared" si="566"/>
        <v>10.72</v>
      </c>
      <c r="H1849" s="92">
        <f t="shared" si="569"/>
        <v>5392</v>
      </c>
      <c r="I1849" s="58">
        <v>1</v>
      </c>
      <c r="J1849" s="98" t="s">
        <v>640</v>
      </c>
      <c r="K1849" s="97" t="str">
        <f t="shared" si="572"/>
        <v>2418314041</v>
      </c>
      <c r="L1849" s="65">
        <f t="shared" ref="L1849" si="592">L1848</f>
        <v>7740</v>
      </c>
    </row>
    <row r="1850" spans="2:12" ht="14.25" customHeight="1" x14ac:dyDescent="0.15">
      <c r="B1850" s="124" t="s">
        <v>659</v>
      </c>
      <c r="C1850" s="88" t="s">
        <v>686</v>
      </c>
      <c r="D1850" s="88">
        <v>6</v>
      </c>
      <c r="E1850" s="125">
        <v>1107</v>
      </c>
      <c r="F1850" s="60" t="s">
        <v>628</v>
      </c>
      <c r="G1850" s="95">
        <f t="shared" si="566"/>
        <v>10.72</v>
      </c>
      <c r="H1850" s="92">
        <f t="shared" si="569"/>
        <v>11867</v>
      </c>
      <c r="I1850" s="58">
        <v>1</v>
      </c>
      <c r="J1850" s="120">
        <v>20555</v>
      </c>
      <c r="K1850" s="97" t="str">
        <f t="shared" si="572"/>
        <v>2419506041</v>
      </c>
      <c r="L1850" s="65">
        <f t="shared" ref="L1850" si="593">IF(J1850-H1850&gt;0,J1850-H1850,0)</f>
        <v>8688</v>
      </c>
    </row>
    <row r="1851" spans="2:12" ht="14.25" customHeight="1" x14ac:dyDescent="0.15">
      <c r="B1851" s="124" t="s">
        <v>660</v>
      </c>
      <c r="C1851" s="88" t="s">
        <v>687</v>
      </c>
      <c r="D1851" s="88">
        <v>6</v>
      </c>
      <c r="E1851" s="125">
        <v>996</v>
      </c>
      <c r="F1851" s="60" t="s">
        <v>628</v>
      </c>
      <c r="G1851" s="95">
        <f t="shared" si="566"/>
        <v>10.72</v>
      </c>
      <c r="H1851" s="92">
        <f t="shared" si="569"/>
        <v>10677</v>
      </c>
      <c r="I1851" s="58">
        <v>1</v>
      </c>
      <c r="J1851" s="98" t="s">
        <v>640</v>
      </c>
      <c r="K1851" s="97" t="str">
        <f t="shared" si="572"/>
        <v>2419516041</v>
      </c>
      <c r="L1851" s="65">
        <f t="shared" ref="L1851" si="594">L1850</f>
        <v>8688</v>
      </c>
    </row>
    <row r="1852" spans="2:12" ht="14.25" customHeight="1" x14ac:dyDescent="0.15">
      <c r="B1852" s="124" t="s">
        <v>661</v>
      </c>
      <c r="C1852" s="88" t="s">
        <v>688</v>
      </c>
      <c r="D1852" s="88">
        <v>5</v>
      </c>
      <c r="E1852" s="125">
        <v>977</v>
      </c>
      <c r="F1852" s="60" t="s">
        <v>628</v>
      </c>
      <c r="G1852" s="95">
        <f t="shared" ref="G1852:G1915" si="595">G$1466</f>
        <v>10.72</v>
      </c>
      <c r="H1852" s="92">
        <f t="shared" si="569"/>
        <v>10473</v>
      </c>
      <c r="I1852" s="58">
        <v>1</v>
      </c>
      <c r="J1852" s="120">
        <v>20544</v>
      </c>
      <c r="K1852" s="97" t="str">
        <f t="shared" si="572"/>
        <v>2419525041</v>
      </c>
      <c r="L1852" s="65">
        <f t="shared" ref="L1852" si="596">IF(J1852-H1852&gt;0,J1852-H1852,0)</f>
        <v>10071</v>
      </c>
    </row>
    <row r="1853" spans="2:12" ht="14.25" customHeight="1" x14ac:dyDescent="0.15">
      <c r="B1853" s="124" t="s">
        <v>662</v>
      </c>
      <c r="C1853" s="88" t="s">
        <v>689</v>
      </c>
      <c r="D1853" s="88">
        <v>5</v>
      </c>
      <c r="E1853" s="125">
        <v>879</v>
      </c>
      <c r="F1853" s="60" t="s">
        <v>628</v>
      </c>
      <c r="G1853" s="95">
        <f t="shared" si="595"/>
        <v>10.72</v>
      </c>
      <c r="H1853" s="92">
        <f t="shared" si="569"/>
        <v>9422</v>
      </c>
      <c r="I1853" s="58">
        <v>1</v>
      </c>
      <c r="J1853" s="98" t="s">
        <v>640</v>
      </c>
      <c r="K1853" s="97" t="str">
        <f t="shared" si="572"/>
        <v>2419535041</v>
      </c>
      <c r="L1853" s="65">
        <f t="shared" ref="L1853" si="597">L1852</f>
        <v>10071</v>
      </c>
    </row>
    <row r="1854" spans="2:12" ht="14.25" customHeight="1" x14ac:dyDescent="0.15">
      <c r="B1854" s="124" t="s">
        <v>663</v>
      </c>
      <c r="C1854" s="88" t="s">
        <v>690</v>
      </c>
      <c r="D1854" s="88">
        <v>4</v>
      </c>
      <c r="E1854" s="125">
        <v>846</v>
      </c>
      <c r="F1854" s="60" t="s">
        <v>628</v>
      </c>
      <c r="G1854" s="95">
        <f t="shared" si="595"/>
        <v>10.72</v>
      </c>
      <c r="H1854" s="92">
        <f t="shared" si="569"/>
        <v>9069</v>
      </c>
      <c r="I1854" s="58">
        <v>1</v>
      </c>
      <c r="J1854" s="120">
        <v>20534</v>
      </c>
      <c r="K1854" s="97" t="str">
        <f t="shared" si="572"/>
        <v>2419544041</v>
      </c>
      <c r="L1854" s="65">
        <f t="shared" ref="L1854" si="598">IF(J1854-H1854&gt;0,J1854-H1854,0)</f>
        <v>11465</v>
      </c>
    </row>
    <row r="1855" spans="2:12" ht="14.25" customHeight="1" x14ac:dyDescent="0.15">
      <c r="B1855" s="124" t="s">
        <v>664</v>
      </c>
      <c r="C1855" s="88" t="s">
        <v>691</v>
      </c>
      <c r="D1855" s="88">
        <v>4</v>
      </c>
      <c r="E1855" s="125">
        <v>761</v>
      </c>
      <c r="F1855" s="60" t="s">
        <v>628</v>
      </c>
      <c r="G1855" s="95">
        <f t="shared" si="595"/>
        <v>10.72</v>
      </c>
      <c r="H1855" s="92">
        <f t="shared" si="569"/>
        <v>8157</v>
      </c>
      <c r="I1855" s="58">
        <v>1</v>
      </c>
      <c r="J1855" s="98" t="s">
        <v>640</v>
      </c>
      <c r="K1855" s="97" t="str">
        <f t="shared" si="572"/>
        <v>2419554041</v>
      </c>
      <c r="L1855" s="65">
        <f t="shared" ref="L1855" si="599">L1854</f>
        <v>11465</v>
      </c>
    </row>
    <row r="1856" spans="2:12" ht="14.25" customHeight="1" x14ac:dyDescent="0.15">
      <c r="B1856" s="124" t="s">
        <v>81</v>
      </c>
      <c r="C1856" s="123" t="s">
        <v>220</v>
      </c>
      <c r="D1856" s="123">
        <v>6</v>
      </c>
      <c r="E1856" s="125">
        <v>646</v>
      </c>
      <c r="F1856" s="60" t="s">
        <v>628</v>
      </c>
      <c r="G1856" s="95">
        <f t="shared" si="595"/>
        <v>10.72</v>
      </c>
      <c r="H1856" s="92">
        <f t="shared" si="569"/>
        <v>6925</v>
      </c>
      <c r="I1856" s="58">
        <v>1</v>
      </c>
      <c r="J1856" s="98" t="s">
        <v>640</v>
      </c>
      <c r="K1856" s="97" t="str">
        <f t="shared" si="572"/>
        <v>2481116041</v>
      </c>
      <c r="L1856" s="65">
        <f t="shared" ref="L1856:L1885" si="600">L1826</f>
        <v>10650</v>
      </c>
    </row>
    <row r="1857" spans="2:12" ht="14.25" customHeight="1" x14ac:dyDescent="0.15">
      <c r="B1857" s="124" t="s">
        <v>458</v>
      </c>
      <c r="C1857" s="123" t="s">
        <v>221</v>
      </c>
      <c r="D1857" s="123">
        <v>6</v>
      </c>
      <c r="E1857" s="125">
        <v>581</v>
      </c>
      <c r="F1857" s="60" t="s">
        <v>628</v>
      </c>
      <c r="G1857" s="95">
        <f t="shared" si="595"/>
        <v>10.72</v>
      </c>
      <c r="H1857" s="92">
        <f t="shared" si="569"/>
        <v>6228</v>
      </c>
      <c r="I1857" s="58">
        <v>1</v>
      </c>
      <c r="J1857" s="98" t="s">
        <v>640</v>
      </c>
      <c r="K1857" s="97" t="str">
        <f t="shared" si="572"/>
        <v>2481526041</v>
      </c>
      <c r="L1857" s="65">
        <f t="shared" si="600"/>
        <v>10650</v>
      </c>
    </row>
    <row r="1858" spans="2:12" ht="14.25" customHeight="1" x14ac:dyDescent="0.15">
      <c r="B1858" s="124" t="s">
        <v>82</v>
      </c>
      <c r="C1858" s="123" t="s">
        <v>222</v>
      </c>
      <c r="D1858" s="123">
        <v>5</v>
      </c>
      <c r="E1858" s="125">
        <v>549</v>
      </c>
      <c r="F1858" s="60" t="s">
        <v>628</v>
      </c>
      <c r="G1858" s="95">
        <f t="shared" si="595"/>
        <v>10.72</v>
      </c>
      <c r="H1858" s="92">
        <f t="shared" si="569"/>
        <v>5885</v>
      </c>
      <c r="I1858" s="58">
        <v>1</v>
      </c>
      <c r="J1858" s="98" t="s">
        <v>640</v>
      </c>
      <c r="K1858" s="97" t="str">
        <f t="shared" si="572"/>
        <v>2481125041</v>
      </c>
      <c r="L1858" s="65">
        <f t="shared" si="600"/>
        <v>12130</v>
      </c>
    </row>
    <row r="1859" spans="2:12" ht="14.25" customHeight="1" x14ac:dyDescent="0.15">
      <c r="B1859" s="124" t="s">
        <v>459</v>
      </c>
      <c r="C1859" s="123" t="s">
        <v>223</v>
      </c>
      <c r="D1859" s="123">
        <v>5</v>
      </c>
      <c r="E1859" s="125">
        <v>494</v>
      </c>
      <c r="F1859" s="60" t="s">
        <v>628</v>
      </c>
      <c r="G1859" s="95">
        <f t="shared" si="595"/>
        <v>10.72</v>
      </c>
      <c r="H1859" s="92">
        <f t="shared" si="569"/>
        <v>5295</v>
      </c>
      <c r="I1859" s="58">
        <v>1</v>
      </c>
      <c r="J1859" s="98" t="s">
        <v>640</v>
      </c>
      <c r="K1859" s="97" t="str">
        <f t="shared" si="572"/>
        <v>2481555041</v>
      </c>
      <c r="L1859" s="65">
        <f t="shared" si="600"/>
        <v>12130</v>
      </c>
    </row>
    <row r="1860" spans="2:12" ht="14.25" customHeight="1" x14ac:dyDescent="0.15">
      <c r="B1860" s="124" t="s">
        <v>83</v>
      </c>
      <c r="C1860" s="123" t="s">
        <v>224</v>
      </c>
      <c r="D1860" s="123">
        <v>4</v>
      </c>
      <c r="E1860" s="125">
        <v>454</v>
      </c>
      <c r="F1860" s="60" t="s">
        <v>628</v>
      </c>
      <c r="G1860" s="95">
        <f t="shared" si="595"/>
        <v>10.72</v>
      </c>
      <c r="H1860" s="92">
        <f t="shared" si="569"/>
        <v>4866</v>
      </c>
      <c r="I1860" s="58">
        <v>1</v>
      </c>
      <c r="J1860" s="98" t="s">
        <v>640</v>
      </c>
      <c r="K1860" s="97" t="str">
        <f t="shared" si="572"/>
        <v>2481134041</v>
      </c>
      <c r="L1860" s="65">
        <f t="shared" si="600"/>
        <v>13577</v>
      </c>
    </row>
    <row r="1861" spans="2:12" ht="14.25" customHeight="1" x14ac:dyDescent="0.15">
      <c r="B1861" s="124" t="s">
        <v>460</v>
      </c>
      <c r="C1861" s="123" t="s">
        <v>225</v>
      </c>
      <c r="D1861" s="123">
        <v>4</v>
      </c>
      <c r="E1861" s="125">
        <v>409</v>
      </c>
      <c r="F1861" s="60" t="s">
        <v>628</v>
      </c>
      <c r="G1861" s="95">
        <f t="shared" si="595"/>
        <v>10.72</v>
      </c>
      <c r="H1861" s="92">
        <f t="shared" si="569"/>
        <v>4384</v>
      </c>
      <c r="I1861" s="58">
        <v>1</v>
      </c>
      <c r="J1861" s="98" t="s">
        <v>640</v>
      </c>
      <c r="K1861" s="97" t="str">
        <f t="shared" si="572"/>
        <v>2481584041</v>
      </c>
      <c r="L1861" s="65">
        <f t="shared" si="600"/>
        <v>13577</v>
      </c>
    </row>
    <row r="1862" spans="2:12" ht="14.25" customHeight="1" x14ac:dyDescent="0.15">
      <c r="B1862" s="124" t="s">
        <v>86</v>
      </c>
      <c r="C1862" s="123" t="s">
        <v>230</v>
      </c>
      <c r="D1862" s="123">
        <v>6</v>
      </c>
      <c r="E1862" s="125">
        <v>421</v>
      </c>
      <c r="F1862" s="60" t="s">
        <v>628</v>
      </c>
      <c r="G1862" s="95">
        <f t="shared" si="595"/>
        <v>10.72</v>
      </c>
      <c r="H1862" s="92">
        <f t="shared" si="569"/>
        <v>4513</v>
      </c>
      <c r="I1862" s="58">
        <v>1</v>
      </c>
      <c r="J1862" s="98" t="s">
        <v>640</v>
      </c>
      <c r="K1862" s="97" t="str">
        <f t="shared" si="572"/>
        <v>2481316041</v>
      </c>
      <c r="L1862" s="65">
        <f t="shared" si="600"/>
        <v>7290</v>
      </c>
    </row>
    <row r="1863" spans="2:12" ht="14.25" customHeight="1" x14ac:dyDescent="0.15">
      <c r="B1863" s="124" t="s">
        <v>463</v>
      </c>
      <c r="C1863" s="123" t="s">
        <v>231</v>
      </c>
      <c r="D1863" s="123">
        <v>6</v>
      </c>
      <c r="E1863" s="125">
        <v>379</v>
      </c>
      <c r="F1863" s="60" t="s">
        <v>628</v>
      </c>
      <c r="G1863" s="95">
        <f t="shared" si="595"/>
        <v>10.72</v>
      </c>
      <c r="H1863" s="92">
        <f t="shared" si="569"/>
        <v>4062</v>
      </c>
      <c r="I1863" s="58">
        <v>1</v>
      </c>
      <c r="J1863" s="98" t="s">
        <v>640</v>
      </c>
      <c r="K1863" s="97" t="str">
        <f t="shared" si="572"/>
        <v>2481676041</v>
      </c>
      <c r="L1863" s="65">
        <f t="shared" si="600"/>
        <v>7290</v>
      </c>
    </row>
    <row r="1864" spans="2:12" ht="14.25" customHeight="1" x14ac:dyDescent="0.15">
      <c r="B1864" s="124" t="s">
        <v>87</v>
      </c>
      <c r="C1864" s="123" t="s">
        <v>232</v>
      </c>
      <c r="D1864" s="123">
        <v>5</v>
      </c>
      <c r="E1864" s="125">
        <v>369</v>
      </c>
      <c r="F1864" s="60" t="s">
        <v>628</v>
      </c>
      <c r="G1864" s="95">
        <f t="shared" si="595"/>
        <v>10.72</v>
      </c>
      <c r="H1864" s="92">
        <f t="shared" si="569"/>
        <v>3955</v>
      </c>
      <c r="I1864" s="58">
        <v>1</v>
      </c>
      <c r="J1864" s="98" t="s">
        <v>640</v>
      </c>
      <c r="K1864" s="97" t="str">
        <f t="shared" si="572"/>
        <v>2481325041</v>
      </c>
      <c r="L1864" s="65">
        <f t="shared" si="600"/>
        <v>8083</v>
      </c>
    </row>
    <row r="1865" spans="2:12" ht="14.25" customHeight="1" x14ac:dyDescent="0.15">
      <c r="B1865" s="124" t="s">
        <v>464</v>
      </c>
      <c r="C1865" s="123" t="s">
        <v>233</v>
      </c>
      <c r="D1865" s="123">
        <v>5</v>
      </c>
      <c r="E1865" s="125">
        <v>332</v>
      </c>
      <c r="F1865" s="60" t="s">
        <v>628</v>
      </c>
      <c r="G1865" s="95">
        <f t="shared" si="595"/>
        <v>10.72</v>
      </c>
      <c r="H1865" s="92">
        <f t="shared" si="569"/>
        <v>3559</v>
      </c>
      <c r="I1865" s="58">
        <v>1</v>
      </c>
      <c r="J1865" s="98" t="s">
        <v>640</v>
      </c>
      <c r="K1865" s="97" t="str">
        <f t="shared" si="572"/>
        <v>2481705041</v>
      </c>
      <c r="L1865" s="65">
        <f t="shared" si="600"/>
        <v>8083</v>
      </c>
    </row>
    <row r="1866" spans="2:12" ht="14.25" customHeight="1" x14ac:dyDescent="0.15">
      <c r="B1866" s="124" t="s">
        <v>88</v>
      </c>
      <c r="C1866" s="123" t="s">
        <v>234</v>
      </c>
      <c r="D1866" s="123">
        <v>4</v>
      </c>
      <c r="E1866" s="125">
        <v>223</v>
      </c>
      <c r="F1866" s="60" t="s">
        <v>628</v>
      </c>
      <c r="G1866" s="95">
        <f t="shared" si="595"/>
        <v>10.72</v>
      </c>
      <c r="H1866" s="92">
        <f t="shared" si="569"/>
        <v>2390</v>
      </c>
      <c r="I1866" s="58">
        <v>1</v>
      </c>
      <c r="J1866" s="98" t="s">
        <v>640</v>
      </c>
      <c r="K1866" s="97" t="str">
        <f t="shared" si="572"/>
        <v>2481334041</v>
      </c>
      <c r="L1866" s="65">
        <f t="shared" si="600"/>
        <v>10314</v>
      </c>
    </row>
    <row r="1867" spans="2:12" ht="14.25" customHeight="1" x14ac:dyDescent="0.15">
      <c r="B1867" s="124" t="s">
        <v>465</v>
      </c>
      <c r="C1867" s="123" t="s">
        <v>235</v>
      </c>
      <c r="D1867" s="123">
        <v>4</v>
      </c>
      <c r="E1867" s="125">
        <v>201</v>
      </c>
      <c r="F1867" s="60" t="s">
        <v>628</v>
      </c>
      <c r="G1867" s="95">
        <f t="shared" si="595"/>
        <v>10.72</v>
      </c>
      <c r="H1867" s="92">
        <f t="shared" si="569"/>
        <v>2154</v>
      </c>
      <c r="I1867" s="58">
        <v>1</v>
      </c>
      <c r="J1867" s="98" t="s">
        <v>640</v>
      </c>
      <c r="K1867" s="97" t="str">
        <f t="shared" si="572"/>
        <v>2481734041</v>
      </c>
      <c r="L1867" s="65">
        <f t="shared" si="600"/>
        <v>10314</v>
      </c>
    </row>
    <row r="1868" spans="2:12" ht="14.25" customHeight="1" x14ac:dyDescent="0.15">
      <c r="B1868" s="124" t="s">
        <v>474</v>
      </c>
      <c r="C1868" s="123" t="s">
        <v>252</v>
      </c>
      <c r="D1868" s="123">
        <v>6</v>
      </c>
      <c r="E1868" s="125">
        <v>815</v>
      </c>
      <c r="F1868" s="60" t="s">
        <v>628</v>
      </c>
      <c r="G1868" s="95">
        <f t="shared" si="595"/>
        <v>10.72</v>
      </c>
      <c r="H1868" s="92">
        <f t="shared" si="569"/>
        <v>8736</v>
      </c>
      <c r="I1868" s="58">
        <v>1</v>
      </c>
      <c r="J1868" s="98" t="s">
        <v>640</v>
      </c>
      <c r="K1868" s="97" t="str">
        <f t="shared" si="572"/>
        <v>2488016041</v>
      </c>
      <c r="L1868" s="65">
        <f t="shared" si="600"/>
        <v>8077</v>
      </c>
    </row>
    <row r="1869" spans="2:12" ht="14.25" customHeight="1" x14ac:dyDescent="0.15">
      <c r="B1869" s="124" t="s">
        <v>475</v>
      </c>
      <c r="C1869" s="123" t="s">
        <v>253</v>
      </c>
      <c r="D1869" s="123">
        <v>6</v>
      </c>
      <c r="E1869" s="125">
        <v>734</v>
      </c>
      <c r="F1869" s="60" t="s">
        <v>628</v>
      </c>
      <c r="G1869" s="95">
        <f t="shared" si="595"/>
        <v>10.72</v>
      </c>
      <c r="H1869" s="92">
        <f t="shared" si="569"/>
        <v>7868</v>
      </c>
      <c r="I1869" s="58">
        <v>1</v>
      </c>
      <c r="J1869" s="98" t="s">
        <v>640</v>
      </c>
      <c r="K1869" s="97" t="str">
        <f t="shared" si="572"/>
        <v>2488036041</v>
      </c>
      <c r="L1869" s="65">
        <f t="shared" si="600"/>
        <v>8077</v>
      </c>
    </row>
    <row r="1870" spans="2:12" ht="14.25" customHeight="1" x14ac:dyDescent="0.15">
      <c r="B1870" s="124" t="s">
        <v>476</v>
      </c>
      <c r="C1870" s="123" t="s">
        <v>254</v>
      </c>
      <c r="D1870" s="123">
        <v>5</v>
      </c>
      <c r="E1870" s="125">
        <v>718</v>
      </c>
      <c r="F1870" s="60" t="s">
        <v>628</v>
      </c>
      <c r="G1870" s="95">
        <f t="shared" si="595"/>
        <v>10.72</v>
      </c>
      <c r="H1870" s="92">
        <f t="shared" si="569"/>
        <v>7696</v>
      </c>
      <c r="I1870" s="58">
        <v>1</v>
      </c>
      <c r="J1870" s="98" t="s">
        <v>640</v>
      </c>
      <c r="K1870" s="97" t="str">
        <f t="shared" si="572"/>
        <v>2488055041</v>
      </c>
      <c r="L1870" s="65">
        <f t="shared" si="600"/>
        <v>9546</v>
      </c>
    </row>
    <row r="1871" spans="2:12" ht="14.25" customHeight="1" x14ac:dyDescent="0.15">
      <c r="B1871" s="124" t="s">
        <v>477</v>
      </c>
      <c r="C1871" s="123" t="s">
        <v>255</v>
      </c>
      <c r="D1871" s="123">
        <v>5</v>
      </c>
      <c r="E1871" s="125">
        <v>646</v>
      </c>
      <c r="F1871" s="60" t="s">
        <v>628</v>
      </c>
      <c r="G1871" s="95">
        <f t="shared" si="595"/>
        <v>10.72</v>
      </c>
      <c r="H1871" s="92">
        <f t="shared" si="569"/>
        <v>6925</v>
      </c>
      <c r="I1871" s="58">
        <v>1</v>
      </c>
      <c r="J1871" s="98" t="s">
        <v>640</v>
      </c>
      <c r="K1871" s="97" t="str">
        <f t="shared" si="572"/>
        <v>2488075041</v>
      </c>
      <c r="L1871" s="65">
        <f t="shared" si="600"/>
        <v>9546</v>
      </c>
    </row>
    <row r="1872" spans="2:12" ht="14.25" customHeight="1" x14ac:dyDescent="0.15">
      <c r="B1872" s="124" t="s">
        <v>478</v>
      </c>
      <c r="C1872" s="123" t="s">
        <v>256</v>
      </c>
      <c r="D1872" s="123">
        <v>4</v>
      </c>
      <c r="E1872" s="125">
        <v>622</v>
      </c>
      <c r="F1872" s="60" t="s">
        <v>628</v>
      </c>
      <c r="G1872" s="95">
        <f t="shared" si="595"/>
        <v>10.72</v>
      </c>
      <c r="H1872" s="92">
        <f t="shared" si="569"/>
        <v>6667</v>
      </c>
      <c r="I1872" s="58">
        <v>1</v>
      </c>
      <c r="J1872" s="98" t="s">
        <v>640</v>
      </c>
      <c r="K1872" s="97" t="str">
        <f t="shared" si="572"/>
        <v>2488094041</v>
      </c>
      <c r="L1872" s="65">
        <f t="shared" si="600"/>
        <v>11004</v>
      </c>
    </row>
    <row r="1873" spans="2:12" ht="14.25" customHeight="1" x14ac:dyDescent="0.15">
      <c r="B1873" s="124" t="s">
        <v>479</v>
      </c>
      <c r="C1873" s="123" t="s">
        <v>257</v>
      </c>
      <c r="D1873" s="123">
        <v>4</v>
      </c>
      <c r="E1873" s="125">
        <v>560</v>
      </c>
      <c r="F1873" s="60" t="s">
        <v>628</v>
      </c>
      <c r="G1873" s="95">
        <f t="shared" si="595"/>
        <v>10.72</v>
      </c>
      <c r="H1873" s="92">
        <f t="shared" si="569"/>
        <v>6003</v>
      </c>
      <c r="I1873" s="58">
        <v>1</v>
      </c>
      <c r="J1873" s="98" t="s">
        <v>640</v>
      </c>
      <c r="K1873" s="97" t="str">
        <f t="shared" si="572"/>
        <v>2488114041</v>
      </c>
      <c r="L1873" s="65">
        <f t="shared" si="600"/>
        <v>11004</v>
      </c>
    </row>
    <row r="1874" spans="2:12" ht="14.25" customHeight="1" x14ac:dyDescent="0.15">
      <c r="B1874" s="124" t="s">
        <v>484</v>
      </c>
      <c r="C1874" s="123" t="s">
        <v>262</v>
      </c>
      <c r="D1874" s="123">
        <v>6</v>
      </c>
      <c r="E1874" s="125">
        <v>591</v>
      </c>
      <c r="F1874" s="60" t="s">
        <v>628</v>
      </c>
      <c r="G1874" s="95">
        <f t="shared" si="595"/>
        <v>10.72</v>
      </c>
      <c r="H1874" s="92">
        <f t="shared" si="569"/>
        <v>6335</v>
      </c>
      <c r="I1874" s="58">
        <v>1</v>
      </c>
      <c r="J1874" s="98" t="s">
        <v>640</v>
      </c>
      <c r="K1874" s="97" t="str">
        <f t="shared" si="572"/>
        <v>2488216041</v>
      </c>
      <c r="L1874" s="65">
        <f t="shared" si="600"/>
        <v>4706</v>
      </c>
    </row>
    <row r="1875" spans="2:12" ht="14.25" customHeight="1" x14ac:dyDescent="0.15">
      <c r="B1875" s="124" t="s">
        <v>485</v>
      </c>
      <c r="C1875" s="123" t="s">
        <v>263</v>
      </c>
      <c r="D1875" s="123">
        <v>6</v>
      </c>
      <c r="E1875" s="125">
        <v>532</v>
      </c>
      <c r="F1875" s="60" t="s">
        <v>628</v>
      </c>
      <c r="G1875" s="95">
        <f t="shared" si="595"/>
        <v>10.72</v>
      </c>
      <c r="H1875" s="92">
        <f t="shared" si="569"/>
        <v>5703</v>
      </c>
      <c r="I1875" s="58">
        <v>1</v>
      </c>
      <c r="J1875" s="98" t="s">
        <v>640</v>
      </c>
      <c r="K1875" s="97" t="str">
        <f t="shared" si="572"/>
        <v>2488236041</v>
      </c>
      <c r="L1875" s="65">
        <f t="shared" si="600"/>
        <v>4706</v>
      </c>
    </row>
    <row r="1876" spans="2:12" ht="14.25" customHeight="1" x14ac:dyDescent="0.15">
      <c r="B1876" s="124" t="s">
        <v>486</v>
      </c>
      <c r="C1876" s="123" t="s">
        <v>264</v>
      </c>
      <c r="D1876" s="123">
        <v>5</v>
      </c>
      <c r="E1876" s="125">
        <v>539</v>
      </c>
      <c r="F1876" s="60" t="s">
        <v>628</v>
      </c>
      <c r="G1876" s="95">
        <f t="shared" si="595"/>
        <v>10.72</v>
      </c>
      <c r="H1876" s="92">
        <f t="shared" si="569"/>
        <v>5778</v>
      </c>
      <c r="I1876" s="58">
        <v>1</v>
      </c>
      <c r="J1876" s="98" t="s">
        <v>640</v>
      </c>
      <c r="K1876" s="97" t="str">
        <f t="shared" si="572"/>
        <v>2488255041</v>
      </c>
      <c r="L1876" s="65">
        <f t="shared" si="600"/>
        <v>5499</v>
      </c>
    </row>
    <row r="1877" spans="2:12" ht="14.25" customHeight="1" x14ac:dyDescent="0.15">
      <c r="B1877" s="124" t="s">
        <v>487</v>
      </c>
      <c r="C1877" s="123" t="s">
        <v>265</v>
      </c>
      <c r="D1877" s="123">
        <v>5</v>
      </c>
      <c r="E1877" s="125">
        <v>485</v>
      </c>
      <c r="F1877" s="60" t="s">
        <v>628</v>
      </c>
      <c r="G1877" s="95">
        <f t="shared" si="595"/>
        <v>10.72</v>
      </c>
      <c r="H1877" s="92">
        <f t="shared" si="569"/>
        <v>5199</v>
      </c>
      <c r="I1877" s="58">
        <v>1</v>
      </c>
      <c r="J1877" s="98" t="s">
        <v>640</v>
      </c>
      <c r="K1877" s="97" t="str">
        <f t="shared" si="572"/>
        <v>2488275041</v>
      </c>
      <c r="L1877" s="65">
        <f t="shared" si="600"/>
        <v>5499</v>
      </c>
    </row>
    <row r="1878" spans="2:12" ht="14.25" customHeight="1" x14ac:dyDescent="0.15">
      <c r="B1878" s="124" t="s">
        <v>488</v>
      </c>
      <c r="C1878" s="123" t="s">
        <v>266</v>
      </c>
      <c r="D1878" s="123">
        <v>4</v>
      </c>
      <c r="E1878" s="125">
        <v>391</v>
      </c>
      <c r="F1878" s="60" t="s">
        <v>628</v>
      </c>
      <c r="G1878" s="95">
        <f t="shared" si="595"/>
        <v>10.72</v>
      </c>
      <c r="H1878" s="92">
        <f t="shared" si="569"/>
        <v>4191</v>
      </c>
      <c r="I1878" s="58">
        <v>1</v>
      </c>
      <c r="J1878" s="98" t="s">
        <v>640</v>
      </c>
      <c r="K1878" s="97" t="str">
        <f t="shared" si="572"/>
        <v>2488294041</v>
      </c>
      <c r="L1878" s="65">
        <f t="shared" si="600"/>
        <v>7740</v>
      </c>
    </row>
    <row r="1879" spans="2:12" ht="14.25" customHeight="1" x14ac:dyDescent="0.15">
      <c r="B1879" s="124" t="s">
        <v>489</v>
      </c>
      <c r="C1879" s="123" t="s">
        <v>267</v>
      </c>
      <c r="D1879" s="123">
        <v>4</v>
      </c>
      <c r="E1879" s="125">
        <v>352</v>
      </c>
      <c r="F1879" s="60" t="s">
        <v>628</v>
      </c>
      <c r="G1879" s="95">
        <f t="shared" si="595"/>
        <v>10.72</v>
      </c>
      <c r="H1879" s="92">
        <f t="shared" si="569"/>
        <v>3773</v>
      </c>
      <c r="I1879" s="58">
        <v>1</v>
      </c>
      <c r="J1879" s="98" t="s">
        <v>640</v>
      </c>
      <c r="K1879" s="97" t="str">
        <f t="shared" si="572"/>
        <v>2488314041</v>
      </c>
      <c r="L1879" s="65">
        <f t="shared" si="600"/>
        <v>7740</v>
      </c>
    </row>
    <row r="1880" spans="2:12" ht="14.25" customHeight="1" x14ac:dyDescent="0.15">
      <c r="B1880" s="124" t="s">
        <v>778</v>
      </c>
      <c r="C1880" s="88" t="s">
        <v>708</v>
      </c>
      <c r="D1880" s="123">
        <v>6</v>
      </c>
      <c r="E1880" s="125">
        <v>775</v>
      </c>
      <c r="F1880" s="60" t="s">
        <v>628</v>
      </c>
      <c r="G1880" s="95">
        <f t="shared" si="595"/>
        <v>10.72</v>
      </c>
      <c r="H1880" s="92">
        <f t="shared" si="569"/>
        <v>8308</v>
      </c>
      <c r="I1880" s="58">
        <v>1</v>
      </c>
      <c r="J1880" s="98" t="s">
        <v>640</v>
      </c>
      <c r="K1880" s="97" t="str">
        <f t="shared" si="572"/>
        <v>2488706041</v>
      </c>
      <c r="L1880" s="65">
        <f t="shared" si="600"/>
        <v>8688</v>
      </c>
    </row>
    <row r="1881" spans="2:12" ht="14.25" customHeight="1" x14ac:dyDescent="0.15">
      <c r="B1881" s="124" t="s">
        <v>779</v>
      </c>
      <c r="C1881" s="88" t="s">
        <v>709</v>
      </c>
      <c r="D1881" s="123">
        <v>6</v>
      </c>
      <c r="E1881" s="125">
        <v>698</v>
      </c>
      <c r="F1881" s="60" t="s">
        <v>628</v>
      </c>
      <c r="G1881" s="95">
        <f t="shared" si="595"/>
        <v>10.72</v>
      </c>
      <c r="H1881" s="92">
        <f t="shared" si="569"/>
        <v>7482</v>
      </c>
      <c r="I1881" s="58">
        <v>1</v>
      </c>
      <c r="J1881" s="98" t="s">
        <v>640</v>
      </c>
      <c r="K1881" s="97" t="str">
        <f t="shared" si="572"/>
        <v>2488716041</v>
      </c>
      <c r="L1881" s="65">
        <f t="shared" si="600"/>
        <v>8688</v>
      </c>
    </row>
    <row r="1882" spans="2:12" ht="14.25" customHeight="1" x14ac:dyDescent="0.15">
      <c r="B1882" s="124" t="s">
        <v>780</v>
      </c>
      <c r="C1882" s="88" t="s">
        <v>710</v>
      </c>
      <c r="D1882" s="123">
        <v>5</v>
      </c>
      <c r="E1882" s="125">
        <v>684</v>
      </c>
      <c r="F1882" s="60" t="s">
        <v>628</v>
      </c>
      <c r="G1882" s="95">
        <f t="shared" si="595"/>
        <v>10.72</v>
      </c>
      <c r="H1882" s="92">
        <f t="shared" si="569"/>
        <v>7332</v>
      </c>
      <c r="I1882" s="58">
        <v>1</v>
      </c>
      <c r="J1882" s="98" t="s">
        <v>640</v>
      </c>
      <c r="K1882" s="97" t="str">
        <f t="shared" si="572"/>
        <v>2488725041</v>
      </c>
      <c r="L1882" s="65">
        <f t="shared" si="600"/>
        <v>10071</v>
      </c>
    </row>
    <row r="1883" spans="2:12" ht="14.25" customHeight="1" x14ac:dyDescent="0.15">
      <c r="B1883" s="124" t="s">
        <v>781</v>
      </c>
      <c r="C1883" s="88" t="s">
        <v>711</v>
      </c>
      <c r="D1883" s="123">
        <v>5</v>
      </c>
      <c r="E1883" s="125">
        <v>616</v>
      </c>
      <c r="F1883" s="60" t="s">
        <v>628</v>
      </c>
      <c r="G1883" s="95">
        <f t="shared" si="595"/>
        <v>10.72</v>
      </c>
      <c r="H1883" s="92">
        <f t="shared" si="569"/>
        <v>6603</v>
      </c>
      <c r="I1883" s="58">
        <v>1</v>
      </c>
      <c r="J1883" s="98" t="s">
        <v>640</v>
      </c>
      <c r="K1883" s="97" t="str">
        <f t="shared" si="572"/>
        <v>2488735041</v>
      </c>
      <c r="L1883" s="65">
        <f t="shared" si="600"/>
        <v>10071</v>
      </c>
    </row>
    <row r="1884" spans="2:12" ht="14.25" customHeight="1" x14ac:dyDescent="0.15">
      <c r="B1884" s="124" t="s">
        <v>782</v>
      </c>
      <c r="C1884" s="88" t="s">
        <v>712</v>
      </c>
      <c r="D1884" s="123">
        <v>4</v>
      </c>
      <c r="E1884" s="125">
        <v>592</v>
      </c>
      <c r="F1884" s="60" t="s">
        <v>628</v>
      </c>
      <c r="G1884" s="95">
        <f t="shared" si="595"/>
        <v>10.72</v>
      </c>
      <c r="H1884" s="92">
        <f t="shared" si="569"/>
        <v>6346</v>
      </c>
      <c r="I1884" s="58">
        <v>1</v>
      </c>
      <c r="J1884" s="98" t="s">
        <v>640</v>
      </c>
      <c r="K1884" s="97" t="str">
        <f t="shared" si="572"/>
        <v>2488744041</v>
      </c>
      <c r="L1884" s="65">
        <f t="shared" si="600"/>
        <v>11465</v>
      </c>
    </row>
    <row r="1885" spans="2:12" ht="14.25" customHeight="1" x14ac:dyDescent="0.15">
      <c r="B1885" s="124" t="s">
        <v>783</v>
      </c>
      <c r="C1885" s="88" t="s">
        <v>713</v>
      </c>
      <c r="D1885" s="123">
        <v>4</v>
      </c>
      <c r="E1885" s="125">
        <v>533</v>
      </c>
      <c r="F1885" s="60" t="s">
        <v>628</v>
      </c>
      <c r="G1885" s="95">
        <f t="shared" si="595"/>
        <v>10.72</v>
      </c>
      <c r="H1885" s="92">
        <f t="shared" si="569"/>
        <v>5713</v>
      </c>
      <c r="I1885" s="58">
        <v>1</v>
      </c>
      <c r="J1885" s="98" t="s">
        <v>640</v>
      </c>
      <c r="K1885" s="97" t="str">
        <f t="shared" si="572"/>
        <v>2488754041</v>
      </c>
      <c r="L1885" s="65">
        <f t="shared" si="600"/>
        <v>11465</v>
      </c>
    </row>
    <row r="1886" spans="2:12" ht="14.25" customHeight="1" x14ac:dyDescent="0.15">
      <c r="B1886" s="124" t="s">
        <v>97</v>
      </c>
      <c r="C1886" s="123" t="s">
        <v>284</v>
      </c>
      <c r="D1886" s="123">
        <v>6</v>
      </c>
      <c r="E1886" s="125">
        <v>646</v>
      </c>
      <c r="F1886" s="60" t="s">
        <v>628</v>
      </c>
      <c r="G1886" s="95">
        <f t="shared" si="595"/>
        <v>10.72</v>
      </c>
      <c r="H1886" s="92">
        <f t="shared" si="569"/>
        <v>6925</v>
      </c>
      <c r="I1886" s="58">
        <v>1</v>
      </c>
      <c r="J1886" s="98" t="s">
        <v>640</v>
      </c>
      <c r="K1886" s="97" t="str">
        <f t="shared" si="572"/>
        <v>2491116041</v>
      </c>
      <c r="L1886" s="65">
        <f t="shared" ref="L1886:L1915" si="601">L1826</f>
        <v>10650</v>
      </c>
    </row>
    <row r="1887" spans="2:12" ht="14.25" customHeight="1" x14ac:dyDescent="0.15">
      <c r="B1887" s="124" t="s">
        <v>506</v>
      </c>
      <c r="C1887" s="123" t="s">
        <v>285</v>
      </c>
      <c r="D1887" s="123">
        <v>6</v>
      </c>
      <c r="E1887" s="125">
        <v>581</v>
      </c>
      <c r="F1887" s="60" t="s">
        <v>628</v>
      </c>
      <c r="G1887" s="95">
        <f t="shared" si="595"/>
        <v>10.72</v>
      </c>
      <c r="H1887" s="92">
        <f t="shared" si="569"/>
        <v>6228</v>
      </c>
      <c r="I1887" s="58">
        <v>1</v>
      </c>
      <c r="J1887" s="98" t="s">
        <v>640</v>
      </c>
      <c r="K1887" s="97" t="str">
        <f t="shared" si="572"/>
        <v>2491526041</v>
      </c>
      <c r="L1887" s="65">
        <f t="shared" si="601"/>
        <v>10650</v>
      </c>
    </row>
    <row r="1888" spans="2:12" ht="14.25" customHeight="1" x14ac:dyDescent="0.15">
      <c r="B1888" s="124" t="s">
        <v>98</v>
      </c>
      <c r="C1888" s="123" t="s">
        <v>286</v>
      </c>
      <c r="D1888" s="123">
        <v>5</v>
      </c>
      <c r="E1888" s="125">
        <v>549</v>
      </c>
      <c r="F1888" s="60" t="s">
        <v>628</v>
      </c>
      <c r="G1888" s="95">
        <f t="shared" si="595"/>
        <v>10.72</v>
      </c>
      <c r="H1888" s="92">
        <f t="shared" si="569"/>
        <v>5885</v>
      </c>
      <c r="I1888" s="58">
        <v>1</v>
      </c>
      <c r="J1888" s="98" t="s">
        <v>640</v>
      </c>
      <c r="K1888" s="97" t="str">
        <f t="shared" si="572"/>
        <v>2491125041</v>
      </c>
      <c r="L1888" s="65">
        <f t="shared" si="601"/>
        <v>12130</v>
      </c>
    </row>
    <row r="1889" spans="2:12" ht="14.25" customHeight="1" x14ac:dyDescent="0.15">
      <c r="B1889" s="124" t="s">
        <v>507</v>
      </c>
      <c r="C1889" s="123" t="s">
        <v>287</v>
      </c>
      <c r="D1889" s="123">
        <v>5</v>
      </c>
      <c r="E1889" s="125">
        <v>494</v>
      </c>
      <c r="F1889" s="60" t="s">
        <v>628</v>
      </c>
      <c r="G1889" s="95">
        <f t="shared" si="595"/>
        <v>10.72</v>
      </c>
      <c r="H1889" s="92">
        <f t="shared" si="569"/>
        <v>5295</v>
      </c>
      <c r="I1889" s="58">
        <v>1</v>
      </c>
      <c r="J1889" s="98" t="s">
        <v>640</v>
      </c>
      <c r="K1889" s="97" t="str">
        <f t="shared" si="572"/>
        <v>2491555041</v>
      </c>
      <c r="L1889" s="65">
        <f t="shared" si="601"/>
        <v>12130</v>
      </c>
    </row>
    <row r="1890" spans="2:12" ht="14.25" customHeight="1" x14ac:dyDescent="0.15">
      <c r="B1890" s="124" t="s">
        <v>99</v>
      </c>
      <c r="C1890" s="123" t="s">
        <v>288</v>
      </c>
      <c r="D1890" s="123">
        <v>4</v>
      </c>
      <c r="E1890" s="125">
        <v>454</v>
      </c>
      <c r="F1890" s="60" t="s">
        <v>628</v>
      </c>
      <c r="G1890" s="95">
        <f t="shared" si="595"/>
        <v>10.72</v>
      </c>
      <c r="H1890" s="92">
        <f t="shared" si="569"/>
        <v>4866</v>
      </c>
      <c r="I1890" s="58">
        <v>1</v>
      </c>
      <c r="J1890" s="98" t="s">
        <v>640</v>
      </c>
      <c r="K1890" s="97" t="str">
        <f t="shared" si="572"/>
        <v>2491134041</v>
      </c>
      <c r="L1890" s="65">
        <f t="shared" si="601"/>
        <v>13577</v>
      </c>
    </row>
    <row r="1891" spans="2:12" ht="14.25" customHeight="1" x14ac:dyDescent="0.15">
      <c r="B1891" s="124" t="s">
        <v>508</v>
      </c>
      <c r="C1891" s="123" t="s">
        <v>289</v>
      </c>
      <c r="D1891" s="123">
        <v>4</v>
      </c>
      <c r="E1891" s="125">
        <v>409</v>
      </c>
      <c r="F1891" s="60" t="s">
        <v>628</v>
      </c>
      <c r="G1891" s="95">
        <f t="shared" si="595"/>
        <v>10.72</v>
      </c>
      <c r="H1891" s="92">
        <f t="shared" ref="H1891:H1951" si="602">ROUNDDOWN(E1891*G1891,0)</f>
        <v>4384</v>
      </c>
      <c r="I1891" s="58">
        <v>1</v>
      </c>
      <c r="J1891" s="98" t="s">
        <v>640</v>
      </c>
      <c r="K1891" s="97" t="str">
        <f t="shared" si="572"/>
        <v>2491584041</v>
      </c>
      <c r="L1891" s="65">
        <f t="shared" si="601"/>
        <v>13577</v>
      </c>
    </row>
    <row r="1892" spans="2:12" ht="14.25" customHeight="1" x14ac:dyDescent="0.15">
      <c r="B1892" s="124" t="s">
        <v>102</v>
      </c>
      <c r="C1892" s="123" t="s">
        <v>294</v>
      </c>
      <c r="D1892" s="123">
        <v>6</v>
      </c>
      <c r="E1892" s="125">
        <v>421</v>
      </c>
      <c r="F1892" s="60" t="s">
        <v>628</v>
      </c>
      <c r="G1892" s="95">
        <f t="shared" si="595"/>
        <v>10.72</v>
      </c>
      <c r="H1892" s="92">
        <f t="shared" si="602"/>
        <v>4513</v>
      </c>
      <c r="I1892" s="58">
        <v>1</v>
      </c>
      <c r="J1892" s="98" t="s">
        <v>640</v>
      </c>
      <c r="K1892" s="97" t="str">
        <f t="shared" si="572"/>
        <v>2491316041</v>
      </c>
      <c r="L1892" s="65">
        <f t="shared" si="601"/>
        <v>7290</v>
      </c>
    </row>
    <row r="1893" spans="2:12" ht="14.25" customHeight="1" x14ac:dyDescent="0.15">
      <c r="B1893" s="124" t="s">
        <v>511</v>
      </c>
      <c r="C1893" s="123" t="s">
        <v>295</v>
      </c>
      <c r="D1893" s="123">
        <v>6</v>
      </c>
      <c r="E1893" s="125">
        <v>379</v>
      </c>
      <c r="F1893" s="60" t="s">
        <v>628</v>
      </c>
      <c r="G1893" s="95">
        <f t="shared" si="595"/>
        <v>10.72</v>
      </c>
      <c r="H1893" s="92">
        <f t="shared" si="602"/>
        <v>4062</v>
      </c>
      <c r="I1893" s="58">
        <v>1</v>
      </c>
      <c r="J1893" s="98" t="s">
        <v>640</v>
      </c>
      <c r="K1893" s="97" t="str">
        <f t="shared" si="572"/>
        <v>2491676041</v>
      </c>
      <c r="L1893" s="65">
        <f t="shared" si="601"/>
        <v>7290</v>
      </c>
    </row>
    <row r="1894" spans="2:12" ht="14.25" customHeight="1" x14ac:dyDescent="0.15">
      <c r="B1894" s="124" t="s">
        <v>103</v>
      </c>
      <c r="C1894" s="123" t="s">
        <v>296</v>
      </c>
      <c r="D1894" s="123">
        <v>5</v>
      </c>
      <c r="E1894" s="125">
        <v>369</v>
      </c>
      <c r="F1894" s="60" t="s">
        <v>628</v>
      </c>
      <c r="G1894" s="95">
        <f t="shared" si="595"/>
        <v>10.72</v>
      </c>
      <c r="H1894" s="92">
        <f t="shared" si="602"/>
        <v>3955</v>
      </c>
      <c r="I1894" s="58">
        <v>1</v>
      </c>
      <c r="J1894" s="98" t="s">
        <v>640</v>
      </c>
      <c r="K1894" s="97" t="str">
        <f t="shared" ref="K1894:K1951" si="603">B1894&amp;D1894&amp;F1894&amp;I1894</f>
        <v>2491325041</v>
      </c>
      <c r="L1894" s="65">
        <f t="shared" si="601"/>
        <v>8083</v>
      </c>
    </row>
    <row r="1895" spans="2:12" ht="14.25" customHeight="1" x14ac:dyDescent="0.15">
      <c r="B1895" s="124" t="s">
        <v>512</v>
      </c>
      <c r="C1895" s="123" t="s">
        <v>297</v>
      </c>
      <c r="D1895" s="123">
        <v>5</v>
      </c>
      <c r="E1895" s="125">
        <v>332</v>
      </c>
      <c r="F1895" s="60" t="s">
        <v>628</v>
      </c>
      <c r="G1895" s="95">
        <f t="shared" si="595"/>
        <v>10.72</v>
      </c>
      <c r="H1895" s="92">
        <f t="shared" si="602"/>
        <v>3559</v>
      </c>
      <c r="I1895" s="58">
        <v>1</v>
      </c>
      <c r="J1895" s="98" t="s">
        <v>640</v>
      </c>
      <c r="K1895" s="97" t="str">
        <f t="shared" si="603"/>
        <v>2491705041</v>
      </c>
      <c r="L1895" s="65">
        <f t="shared" si="601"/>
        <v>8083</v>
      </c>
    </row>
    <row r="1896" spans="2:12" ht="14.25" customHeight="1" x14ac:dyDescent="0.15">
      <c r="B1896" s="124" t="s">
        <v>104</v>
      </c>
      <c r="C1896" s="123" t="s">
        <v>298</v>
      </c>
      <c r="D1896" s="123">
        <v>4</v>
      </c>
      <c r="E1896" s="125">
        <v>223</v>
      </c>
      <c r="F1896" s="60" t="s">
        <v>628</v>
      </c>
      <c r="G1896" s="95">
        <f t="shared" si="595"/>
        <v>10.72</v>
      </c>
      <c r="H1896" s="92">
        <f t="shared" si="602"/>
        <v>2390</v>
      </c>
      <c r="I1896" s="58">
        <v>1</v>
      </c>
      <c r="J1896" s="98" t="s">
        <v>640</v>
      </c>
      <c r="K1896" s="97" t="str">
        <f t="shared" si="603"/>
        <v>2491334041</v>
      </c>
      <c r="L1896" s="65">
        <f t="shared" si="601"/>
        <v>10314</v>
      </c>
    </row>
    <row r="1897" spans="2:12" ht="14.25" customHeight="1" x14ac:dyDescent="0.15">
      <c r="B1897" s="124" t="s">
        <v>513</v>
      </c>
      <c r="C1897" s="123" t="s">
        <v>299</v>
      </c>
      <c r="D1897" s="123">
        <v>4</v>
      </c>
      <c r="E1897" s="125">
        <v>201</v>
      </c>
      <c r="F1897" s="60" t="s">
        <v>628</v>
      </c>
      <c r="G1897" s="95">
        <f t="shared" si="595"/>
        <v>10.72</v>
      </c>
      <c r="H1897" s="92">
        <f t="shared" si="602"/>
        <v>2154</v>
      </c>
      <c r="I1897" s="58">
        <v>1</v>
      </c>
      <c r="J1897" s="98" t="s">
        <v>640</v>
      </c>
      <c r="K1897" s="97" t="str">
        <f t="shared" si="603"/>
        <v>2491734041</v>
      </c>
      <c r="L1897" s="65">
        <f t="shared" si="601"/>
        <v>10314</v>
      </c>
    </row>
    <row r="1898" spans="2:12" ht="14.25" customHeight="1" x14ac:dyDescent="0.15">
      <c r="B1898" s="124" t="s">
        <v>522</v>
      </c>
      <c r="C1898" s="123" t="s">
        <v>316</v>
      </c>
      <c r="D1898" s="123">
        <v>6</v>
      </c>
      <c r="E1898" s="125">
        <v>815</v>
      </c>
      <c r="F1898" s="60" t="s">
        <v>628</v>
      </c>
      <c r="G1898" s="95">
        <f t="shared" si="595"/>
        <v>10.72</v>
      </c>
      <c r="H1898" s="92">
        <f t="shared" si="602"/>
        <v>8736</v>
      </c>
      <c r="I1898" s="58">
        <v>1</v>
      </c>
      <c r="J1898" s="98" t="s">
        <v>640</v>
      </c>
      <c r="K1898" s="97" t="str">
        <f t="shared" si="603"/>
        <v>2498016041</v>
      </c>
      <c r="L1898" s="65">
        <f t="shared" si="601"/>
        <v>8077</v>
      </c>
    </row>
    <row r="1899" spans="2:12" ht="14.25" customHeight="1" x14ac:dyDescent="0.15">
      <c r="B1899" s="124" t="s">
        <v>523</v>
      </c>
      <c r="C1899" s="123" t="s">
        <v>317</v>
      </c>
      <c r="D1899" s="123">
        <v>6</v>
      </c>
      <c r="E1899" s="125">
        <v>734</v>
      </c>
      <c r="F1899" s="60" t="s">
        <v>628</v>
      </c>
      <c r="G1899" s="95">
        <f t="shared" si="595"/>
        <v>10.72</v>
      </c>
      <c r="H1899" s="92">
        <f t="shared" si="602"/>
        <v>7868</v>
      </c>
      <c r="I1899" s="58">
        <v>1</v>
      </c>
      <c r="J1899" s="98" t="s">
        <v>640</v>
      </c>
      <c r="K1899" s="97" t="str">
        <f t="shared" si="603"/>
        <v>2498036041</v>
      </c>
      <c r="L1899" s="65">
        <f t="shared" si="601"/>
        <v>8077</v>
      </c>
    </row>
    <row r="1900" spans="2:12" ht="14.25" customHeight="1" x14ac:dyDescent="0.15">
      <c r="B1900" s="124" t="s">
        <v>524</v>
      </c>
      <c r="C1900" s="123" t="s">
        <v>318</v>
      </c>
      <c r="D1900" s="123">
        <v>5</v>
      </c>
      <c r="E1900" s="125">
        <v>718</v>
      </c>
      <c r="F1900" s="60" t="s">
        <v>628</v>
      </c>
      <c r="G1900" s="95">
        <f t="shared" si="595"/>
        <v>10.72</v>
      </c>
      <c r="H1900" s="92">
        <f t="shared" si="602"/>
        <v>7696</v>
      </c>
      <c r="I1900" s="58">
        <v>1</v>
      </c>
      <c r="J1900" s="98" t="s">
        <v>640</v>
      </c>
      <c r="K1900" s="97" t="str">
        <f t="shared" si="603"/>
        <v>2498055041</v>
      </c>
      <c r="L1900" s="65">
        <f t="shared" si="601"/>
        <v>9546</v>
      </c>
    </row>
    <row r="1901" spans="2:12" ht="14.25" customHeight="1" x14ac:dyDescent="0.15">
      <c r="B1901" s="124" t="s">
        <v>525</v>
      </c>
      <c r="C1901" s="123" t="s">
        <v>319</v>
      </c>
      <c r="D1901" s="123">
        <v>5</v>
      </c>
      <c r="E1901" s="125">
        <v>646</v>
      </c>
      <c r="F1901" s="60" t="s">
        <v>628</v>
      </c>
      <c r="G1901" s="95">
        <f t="shared" si="595"/>
        <v>10.72</v>
      </c>
      <c r="H1901" s="92">
        <f t="shared" si="602"/>
        <v>6925</v>
      </c>
      <c r="I1901" s="58">
        <v>1</v>
      </c>
      <c r="J1901" s="98" t="s">
        <v>640</v>
      </c>
      <c r="K1901" s="97" t="str">
        <f t="shared" si="603"/>
        <v>2498075041</v>
      </c>
      <c r="L1901" s="65">
        <f t="shared" si="601"/>
        <v>9546</v>
      </c>
    </row>
    <row r="1902" spans="2:12" ht="14.25" customHeight="1" x14ac:dyDescent="0.15">
      <c r="B1902" s="124" t="s">
        <v>526</v>
      </c>
      <c r="C1902" s="123" t="s">
        <v>320</v>
      </c>
      <c r="D1902" s="123">
        <v>4</v>
      </c>
      <c r="E1902" s="125">
        <v>622</v>
      </c>
      <c r="F1902" s="60" t="s">
        <v>628</v>
      </c>
      <c r="G1902" s="95">
        <f t="shared" si="595"/>
        <v>10.72</v>
      </c>
      <c r="H1902" s="92">
        <f t="shared" si="602"/>
        <v>6667</v>
      </c>
      <c r="I1902" s="58">
        <v>1</v>
      </c>
      <c r="J1902" s="98" t="s">
        <v>640</v>
      </c>
      <c r="K1902" s="97" t="str">
        <f t="shared" si="603"/>
        <v>2498094041</v>
      </c>
      <c r="L1902" s="65">
        <f t="shared" si="601"/>
        <v>11004</v>
      </c>
    </row>
    <row r="1903" spans="2:12" ht="14.25" customHeight="1" x14ac:dyDescent="0.15">
      <c r="B1903" s="124" t="s">
        <v>527</v>
      </c>
      <c r="C1903" s="123" t="s">
        <v>321</v>
      </c>
      <c r="D1903" s="123">
        <v>4</v>
      </c>
      <c r="E1903" s="125">
        <v>560</v>
      </c>
      <c r="F1903" s="60" t="s">
        <v>628</v>
      </c>
      <c r="G1903" s="95">
        <f t="shared" si="595"/>
        <v>10.72</v>
      </c>
      <c r="H1903" s="92">
        <f t="shared" si="602"/>
        <v>6003</v>
      </c>
      <c r="I1903" s="58">
        <v>1</v>
      </c>
      <c r="J1903" s="98" t="s">
        <v>640</v>
      </c>
      <c r="K1903" s="97" t="str">
        <f t="shared" si="603"/>
        <v>2498114041</v>
      </c>
      <c r="L1903" s="65">
        <f t="shared" si="601"/>
        <v>11004</v>
      </c>
    </row>
    <row r="1904" spans="2:12" ht="14.25" customHeight="1" x14ac:dyDescent="0.15">
      <c r="B1904" s="87" t="s">
        <v>532</v>
      </c>
      <c r="C1904" s="32" t="s">
        <v>730</v>
      </c>
      <c r="D1904" s="32">
        <v>6</v>
      </c>
      <c r="E1904" s="127">
        <v>591</v>
      </c>
      <c r="F1904" s="60" t="s">
        <v>628</v>
      </c>
      <c r="G1904" s="95">
        <f t="shared" si="595"/>
        <v>10.72</v>
      </c>
      <c r="H1904" s="92">
        <f t="shared" si="602"/>
        <v>6335</v>
      </c>
      <c r="I1904" s="58">
        <v>1</v>
      </c>
      <c r="J1904" s="98" t="s">
        <v>640</v>
      </c>
      <c r="K1904" s="97" t="str">
        <f t="shared" si="603"/>
        <v>2498216041</v>
      </c>
      <c r="L1904" s="65">
        <f t="shared" si="601"/>
        <v>4706</v>
      </c>
    </row>
    <row r="1905" spans="2:12" ht="14.25" customHeight="1" x14ac:dyDescent="0.15">
      <c r="B1905" s="87" t="s">
        <v>533</v>
      </c>
      <c r="C1905" s="32" t="s">
        <v>326</v>
      </c>
      <c r="D1905" s="32">
        <v>6</v>
      </c>
      <c r="E1905" s="127">
        <v>532</v>
      </c>
      <c r="F1905" s="60" t="s">
        <v>628</v>
      </c>
      <c r="G1905" s="95">
        <f t="shared" si="595"/>
        <v>10.72</v>
      </c>
      <c r="H1905" s="92">
        <f t="shared" si="602"/>
        <v>5703</v>
      </c>
      <c r="I1905" s="58">
        <v>1</v>
      </c>
      <c r="J1905" s="98" t="s">
        <v>640</v>
      </c>
      <c r="K1905" s="97" t="str">
        <f t="shared" si="603"/>
        <v>2498236041</v>
      </c>
      <c r="L1905" s="65">
        <f t="shared" si="601"/>
        <v>4706</v>
      </c>
    </row>
    <row r="1906" spans="2:12" ht="14.25" customHeight="1" x14ac:dyDescent="0.15">
      <c r="B1906" s="87" t="s">
        <v>534</v>
      </c>
      <c r="C1906" s="32" t="s">
        <v>327</v>
      </c>
      <c r="D1906" s="32">
        <v>5</v>
      </c>
      <c r="E1906" s="127">
        <v>539</v>
      </c>
      <c r="F1906" s="60" t="s">
        <v>628</v>
      </c>
      <c r="G1906" s="95">
        <f t="shared" si="595"/>
        <v>10.72</v>
      </c>
      <c r="H1906" s="92">
        <f t="shared" si="602"/>
        <v>5778</v>
      </c>
      <c r="I1906" s="58">
        <v>1</v>
      </c>
      <c r="J1906" s="98" t="s">
        <v>640</v>
      </c>
      <c r="K1906" s="97" t="str">
        <f t="shared" si="603"/>
        <v>2498255041</v>
      </c>
      <c r="L1906" s="65">
        <f t="shared" si="601"/>
        <v>5499</v>
      </c>
    </row>
    <row r="1907" spans="2:12" ht="14.25" customHeight="1" x14ac:dyDescent="0.15">
      <c r="B1907" s="87" t="s">
        <v>535</v>
      </c>
      <c r="C1907" s="32" t="s">
        <v>328</v>
      </c>
      <c r="D1907" s="32">
        <v>5</v>
      </c>
      <c r="E1907" s="127">
        <v>485</v>
      </c>
      <c r="F1907" s="60" t="s">
        <v>628</v>
      </c>
      <c r="G1907" s="95">
        <f t="shared" si="595"/>
        <v>10.72</v>
      </c>
      <c r="H1907" s="92">
        <f t="shared" si="602"/>
        <v>5199</v>
      </c>
      <c r="I1907" s="58">
        <v>1</v>
      </c>
      <c r="J1907" s="98" t="s">
        <v>640</v>
      </c>
      <c r="K1907" s="97" t="str">
        <f t="shared" si="603"/>
        <v>2498275041</v>
      </c>
      <c r="L1907" s="65">
        <f t="shared" si="601"/>
        <v>5499</v>
      </c>
    </row>
    <row r="1908" spans="2:12" ht="14.25" customHeight="1" x14ac:dyDescent="0.15">
      <c r="B1908" s="87" t="s">
        <v>536</v>
      </c>
      <c r="C1908" s="32" t="s">
        <v>329</v>
      </c>
      <c r="D1908" s="32">
        <v>4</v>
      </c>
      <c r="E1908" s="127">
        <v>391</v>
      </c>
      <c r="F1908" s="60" t="s">
        <v>628</v>
      </c>
      <c r="G1908" s="95">
        <f t="shared" si="595"/>
        <v>10.72</v>
      </c>
      <c r="H1908" s="92">
        <f t="shared" si="602"/>
        <v>4191</v>
      </c>
      <c r="I1908" s="58">
        <v>1</v>
      </c>
      <c r="J1908" s="98" t="s">
        <v>640</v>
      </c>
      <c r="K1908" s="97" t="str">
        <f t="shared" si="603"/>
        <v>2498294041</v>
      </c>
      <c r="L1908" s="65">
        <f t="shared" si="601"/>
        <v>7740</v>
      </c>
    </row>
    <row r="1909" spans="2:12" ht="14.25" customHeight="1" x14ac:dyDescent="0.15">
      <c r="B1909" s="87" t="s">
        <v>537</v>
      </c>
      <c r="C1909" s="32" t="s">
        <v>330</v>
      </c>
      <c r="D1909" s="32">
        <v>4</v>
      </c>
      <c r="E1909" s="127">
        <v>352</v>
      </c>
      <c r="F1909" s="60" t="s">
        <v>628</v>
      </c>
      <c r="G1909" s="95">
        <f t="shared" si="595"/>
        <v>10.72</v>
      </c>
      <c r="H1909" s="92">
        <f t="shared" si="602"/>
        <v>3773</v>
      </c>
      <c r="I1909" s="58">
        <v>1</v>
      </c>
      <c r="J1909" s="98" t="s">
        <v>640</v>
      </c>
      <c r="K1909" s="97" t="str">
        <f t="shared" si="603"/>
        <v>2498314041</v>
      </c>
      <c r="L1909" s="65">
        <f t="shared" si="601"/>
        <v>7740</v>
      </c>
    </row>
    <row r="1910" spans="2:12" ht="14.25" customHeight="1" x14ac:dyDescent="0.15">
      <c r="B1910" s="124" t="s">
        <v>794</v>
      </c>
      <c r="C1910" s="88" t="s">
        <v>734</v>
      </c>
      <c r="D1910" s="32">
        <v>6</v>
      </c>
      <c r="E1910" s="125">
        <v>775</v>
      </c>
      <c r="F1910" s="60" t="s">
        <v>628</v>
      </c>
      <c r="G1910" s="95">
        <f t="shared" si="595"/>
        <v>10.72</v>
      </c>
      <c r="H1910" s="92">
        <f t="shared" si="602"/>
        <v>8308</v>
      </c>
      <c r="I1910" s="58">
        <v>1</v>
      </c>
      <c r="J1910" s="98" t="s">
        <v>640</v>
      </c>
      <c r="K1910" s="97" t="str">
        <f t="shared" si="603"/>
        <v>2498706041</v>
      </c>
      <c r="L1910" s="65">
        <f t="shared" si="601"/>
        <v>8688</v>
      </c>
    </row>
    <row r="1911" spans="2:12" ht="14.25" customHeight="1" x14ac:dyDescent="0.15">
      <c r="B1911" s="124" t="s">
        <v>795</v>
      </c>
      <c r="C1911" s="88" t="s">
        <v>735</v>
      </c>
      <c r="D1911" s="32">
        <v>6</v>
      </c>
      <c r="E1911" s="125">
        <v>698</v>
      </c>
      <c r="F1911" s="60" t="s">
        <v>628</v>
      </c>
      <c r="G1911" s="95">
        <f t="shared" si="595"/>
        <v>10.72</v>
      </c>
      <c r="H1911" s="92">
        <f t="shared" si="602"/>
        <v>7482</v>
      </c>
      <c r="I1911" s="58">
        <v>1</v>
      </c>
      <c r="J1911" s="98" t="s">
        <v>640</v>
      </c>
      <c r="K1911" s="97" t="str">
        <f t="shared" si="603"/>
        <v>2498716041</v>
      </c>
      <c r="L1911" s="65">
        <f t="shared" si="601"/>
        <v>8688</v>
      </c>
    </row>
    <row r="1912" spans="2:12" ht="14.25" customHeight="1" x14ac:dyDescent="0.15">
      <c r="B1912" s="124" t="s">
        <v>796</v>
      </c>
      <c r="C1912" s="88" t="s">
        <v>736</v>
      </c>
      <c r="D1912" s="32">
        <v>5</v>
      </c>
      <c r="E1912" s="125">
        <v>684</v>
      </c>
      <c r="F1912" s="60" t="s">
        <v>628</v>
      </c>
      <c r="G1912" s="95">
        <f t="shared" si="595"/>
        <v>10.72</v>
      </c>
      <c r="H1912" s="92">
        <f t="shared" si="602"/>
        <v>7332</v>
      </c>
      <c r="I1912" s="58">
        <v>1</v>
      </c>
      <c r="J1912" s="98" t="s">
        <v>640</v>
      </c>
      <c r="K1912" s="97" t="str">
        <f t="shared" si="603"/>
        <v>2498725041</v>
      </c>
      <c r="L1912" s="65">
        <f t="shared" si="601"/>
        <v>10071</v>
      </c>
    </row>
    <row r="1913" spans="2:12" ht="14.25" customHeight="1" x14ac:dyDescent="0.15">
      <c r="B1913" s="124" t="s">
        <v>797</v>
      </c>
      <c r="C1913" s="88" t="s">
        <v>737</v>
      </c>
      <c r="D1913" s="32">
        <v>5</v>
      </c>
      <c r="E1913" s="125">
        <v>616</v>
      </c>
      <c r="F1913" s="60" t="s">
        <v>628</v>
      </c>
      <c r="G1913" s="95">
        <f t="shared" si="595"/>
        <v>10.72</v>
      </c>
      <c r="H1913" s="92">
        <f t="shared" si="602"/>
        <v>6603</v>
      </c>
      <c r="I1913" s="58">
        <v>1</v>
      </c>
      <c r="J1913" s="98" t="s">
        <v>640</v>
      </c>
      <c r="K1913" s="97" t="str">
        <f t="shared" si="603"/>
        <v>2498735041</v>
      </c>
      <c r="L1913" s="65">
        <f t="shared" si="601"/>
        <v>10071</v>
      </c>
    </row>
    <row r="1914" spans="2:12" ht="14.25" customHeight="1" x14ac:dyDescent="0.15">
      <c r="B1914" s="124" t="s">
        <v>798</v>
      </c>
      <c r="C1914" s="88" t="s">
        <v>738</v>
      </c>
      <c r="D1914" s="32">
        <v>4</v>
      </c>
      <c r="E1914" s="125">
        <v>592</v>
      </c>
      <c r="F1914" s="60" t="s">
        <v>628</v>
      </c>
      <c r="G1914" s="95">
        <f t="shared" si="595"/>
        <v>10.72</v>
      </c>
      <c r="H1914" s="92">
        <f t="shared" si="602"/>
        <v>6346</v>
      </c>
      <c r="I1914" s="58">
        <v>1</v>
      </c>
      <c r="J1914" s="98" t="s">
        <v>640</v>
      </c>
      <c r="K1914" s="97" t="str">
        <f t="shared" si="603"/>
        <v>2498744041</v>
      </c>
      <c r="L1914" s="65">
        <f t="shared" si="601"/>
        <v>11465</v>
      </c>
    </row>
    <row r="1915" spans="2:12" ht="14.25" customHeight="1" x14ac:dyDescent="0.15">
      <c r="B1915" s="124" t="s">
        <v>799</v>
      </c>
      <c r="C1915" s="88" t="s">
        <v>739</v>
      </c>
      <c r="D1915" s="32">
        <v>4</v>
      </c>
      <c r="E1915" s="125">
        <v>533</v>
      </c>
      <c r="F1915" s="60" t="s">
        <v>628</v>
      </c>
      <c r="G1915" s="95">
        <f t="shared" si="595"/>
        <v>10.72</v>
      </c>
      <c r="H1915" s="92">
        <f t="shared" si="602"/>
        <v>5713</v>
      </c>
      <c r="I1915" s="58">
        <v>1</v>
      </c>
      <c r="J1915" s="98" t="s">
        <v>640</v>
      </c>
      <c r="K1915" s="97" t="str">
        <f t="shared" si="603"/>
        <v>2498754041</v>
      </c>
      <c r="L1915" s="65">
        <f t="shared" si="601"/>
        <v>11465</v>
      </c>
    </row>
    <row r="1916" spans="2:12" ht="14.25" customHeight="1" x14ac:dyDescent="0.15">
      <c r="B1916" s="124" t="s">
        <v>554</v>
      </c>
      <c r="C1916" s="123" t="s">
        <v>346</v>
      </c>
      <c r="D1916" s="32">
        <v>6</v>
      </c>
      <c r="E1916" s="125">
        <v>462</v>
      </c>
      <c r="F1916" s="60" t="s">
        <v>628</v>
      </c>
      <c r="G1916" s="95">
        <f t="shared" ref="G1916:G1953" si="604">G$1466</f>
        <v>10.72</v>
      </c>
      <c r="H1916" s="92">
        <f t="shared" si="602"/>
        <v>4952</v>
      </c>
      <c r="I1916" s="58">
        <v>1</v>
      </c>
      <c r="J1916" s="98" t="s">
        <v>640</v>
      </c>
      <c r="K1916" s="97" t="str">
        <f t="shared" si="603"/>
        <v>2492616041</v>
      </c>
      <c r="L1916" s="65">
        <f t="shared" ref="L1916:L1945" si="605">L1826</f>
        <v>10650</v>
      </c>
    </row>
    <row r="1917" spans="2:12" ht="14.25" customHeight="1" x14ac:dyDescent="0.15">
      <c r="B1917" s="124" t="s">
        <v>555</v>
      </c>
      <c r="C1917" s="123" t="s">
        <v>347</v>
      </c>
      <c r="D1917" s="32">
        <v>6</v>
      </c>
      <c r="E1917" s="125">
        <v>416</v>
      </c>
      <c r="F1917" s="60" t="s">
        <v>628</v>
      </c>
      <c r="G1917" s="95">
        <f t="shared" si="604"/>
        <v>10.72</v>
      </c>
      <c r="H1917" s="92">
        <f t="shared" si="602"/>
        <v>4459</v>
      </c>
      <c r="I1917" s="58">
        <v>1</v>
      </c>
      <c r="J1917" s="98" t="s">
        <v>640</v>
      </c>
      <c r="K1917" s="97" t="str">
        <f t="shared" si="603"/>
        <v>2492636041</v>
      </c>
      <c r="L1917" s="65">
        <f t="shared" si="605"/>
        <v>10650</v>
      </c>
    </row>
    <row r="1918" spans="2:12" ht="14.25" customHeight="1" x14ac:dyDescent="0.15">
      <c r="B1918" s="124" t="s">
        <v>556</v>
      </c>
      <c r="C1918" s="123" t="s">
        <v>348</v>
      </c>
      <c r="D1918" s="32">
        <v>5</v>
      </c>
      <c r="E1918" s="125">
        <v>392</v>
      </c>
      <c r="F1918" s="60" t="s">
        <v>628</v>
      </c>
      <c r="G1918" s="95">
        <f t="shared" si="604"/>
        <v>10.72</v>
      </c>
      <c r="H1918" s="92">
        <f t="shared" si="602"/>
        <v>4202</v>
      </c>
      <c r="I1918" s="58">
        <v>1</v>
      </c>
      <c r="J1918" s="98" t="s">
        <v>640</v>
      </c>
      <c r="K1918" s="97" t="str">
        <f t="shared" si="603"/>
        <v>2492655041</v>
      </c>
      <c r="L1918" s="65">
        <f t="shared" si="605"/>
        <v>12130</v>
      </c>
    </row>
    <row r="1919" spans="2:12" ht="14.25" customHeight="1" x14ac:dyDescent="0.15">
      <c r="B1919" s="124" t="s">
        <v>557</v>
      </c>
      <c r="C1919" s="123" t="s">
        <v>349</v>
      </c>
      <c r="D1919" s="32">
        <v>5</v>
      </c>
      <c r="E1919" s="125">
        <v>353</v>
      </c>
      <c r="F1919" s="60" t="s">
        <v>628</v>
      </c>
      <c r="G1919" s="95">
        <f t="shared" si="604"/>
        <v>10.72</v>
      </c>
      <c r="H1919" s="92">
        <f t="shared" si="602"/>
        <v>3784</v>
      </c>
      <c r="I1919" s="58">
        <v>1</v>
      </c>
      <c r="J1919" s="98" t="s">
        <v>640</v>
      </c>
      <c r="K1919" s="97" t="str">
        <f t="shared" si="603"/>
        <v>2492675041</v>
      </c>
      <c r="L1919" s="65">
        <f t="shared" si="605"/>
        <v>12130</v>
      </c>
    </row>
    <row r="1920" spans="2:12" ht="14.25" customHeight="1" x14ac:dyDescent="0.15">
      <c r="B1920" s="124" t="s">
        <v>558</v>
      </c>
      <c r="C1920" s="123" t="s">
        <v>350</v>
      </c>
      <c r="D1920" s="32">
        <v>4</v>
      </c>
      <c r="E1920" s="125">
        <v>324</v>
      </c>
      <c r="F1920" s="60" t="s">
        <v>628</v>
      </c>
      <c r="G1920" s="95">
        <f t="shared" si="604"/>
        <v>10.72</v>
      </c>
      <c r="H1920" s="92">
        <f t="shared" si="602"/>
        <v>3473</v>
      </c>
      <c r="I1920" s="58">
        <v>1</v>
      </c>
      <c r="J1920" s="98" t="s">
        <v>640</v>
      </c>
      <c r="K1920" s="97" t="str">
        <f t="shared" si="603"/>
        <v>2492694041</v>
      </c>
      <c r="L1920" s="65">
        <f t="shared" si="605"/>
        <v>13577</v>
      </c>
    </row>
    <row r="1921" spans="2:12" ht="14.25" customHeight="1" x14ac:dyDescent="0.15">
      <c r="B1921" s="124" t="s">
        <v>559</v>
      </c>
      <c r="C1921" s="123" t="s">
        <v>351</v>
      </c>
      <c r="D1921" s="32">
        <v>4</v>
      </c>
      <c r="E1921" s="125">
        <v>292</v>
      </c>
      <c r="F1921" s="60" t="s">
        <v>628</v>
      </c>
      <c r="G1921" s="95">
        <f t="shared" si="604"/>
        <v>10.72</v>
      </c>
      <c r="H1921" s="92">
        <f t="shared" si="602"/>
        <v>3130</v>
      </c>
      <c r="I1921" s="58">
        <v>1</v>
      </c>
      <c r="J1921" s="98" t="s">
        <v>640</v>
      </c>
      <c r="K1921" s="97" t="str">
        <f t="shared" si="603"/>
        <v>2492714041</v>
      </c>
      <c r="L1921" s="65">
        <f t="shared" si="605"/>
        <v>13577</v>
      </c>
    </row>
    <row r="1922" spans="2:12" ht="14.25" customHeight="1" x14ac:dyDescent="0.15">
      <c r="B1922" s="124" t="s">
        <v>564</v>
      </c>
      <c r="C1922" s="123" t="s">
        <v>356</v>
      </c>
      <c r="D1922" s="32">
        <v>6</v>
      </c>
      <c r="E1922" s="125">
        <v>301</v>
      </c>
      <c r="F1922" s="60" t="s">
        <v>628</v>
      </c>
      <c r="G1922" s="95">
        <f t="shared" si="604"/>
        <v>10.72</v>
      </c>
      <c r="H1922" s="92">
        <f t="shared" si="602"/>
        <v>3226</v>
      </c>
      <c r="I1922" s="58">
        <v>1</v>
      </c>
      <c r="J1922" s="98" t="s">
        <v>640</v>
      </c>
      <c r="K1922" s="97" t="str">
        <f t="shared" si="603"/>
        <v>2493616041</v>
      </c>
      <c r="L1922" s="65">
        <f t="shared" si="605"/>
        <v>7290</v>
      </c>
    </row>
    <row r="1923" spans="2:12" ht="14.25" customHeight="1" x14ac:dyDescent="0.15">
      <c r="B1923" s="124" t="s">
        <v>565</v>
      </c>
      <c r="C1923" s="123" t="s">
        <v>357</v>
      </c>
      <c r="D1923" s="32">
        <v>6</v>
      </c>
      <c r="E1923" s="125">
        <v>271</v>
      </c>
      <c r="F1923" s="60" t="s">
        <v>628</v>
      </c>
      <c r="G1923" s="95">
        <f t="shared" si="604"/>
        <v>10.72</v>
      </c>
      <c r="H1923" s="92">
        <f t="shared" si="602"/>
        <v>2905</v>
      </c>
      <c r="I1923" s="58">
        <v>1</v>
      </c>
      <c r="J1923" s="98" t="s">
        <v>640</v>
      </c>
      <c r="K1923" s="97" t="str">
        <f t="shared" si="603"/>
        <v>2493636041</v>
      </c>
      <c r="L1923" s="65">
        <f t="shared" si="605"/>
        <v>7290</v>
      </c>
    </row>
    <row r="1924" spans="2:12" ht="14.25" customHeight="1" x14ac:dyDescent="0.15">
      <c r="B1924" s="124" t="s">
        <v>566</v>
      </c>
      <c r="C1924" s="123" t="s">
        <v>358</v>
      </c>
      <c r="D1924" s="32">
        <v>5</v>
      </c>
      <c r="E1924" s="125">
        <v>264</v>
      </c>
      <c r="F1924" s="60" t="s">
        <v>628</v>
      </c>
      <c r="G1924" s="95">
        <f t="shared" si="604"/>
        <v>10.72</v>
      </c>
      <c r="H1924" s="92">
        <f t="shared" si="602"/>
        <v>2830</v>
      </c>
      <c r="I1924" s="58">
        <v>1</v>
      </c>
      <c r="J1924" s="98" t="s">
        <v>640</v>
      </c>
      <c r="K1924" s="97" t="str">
        <f t="shared" si="603"/>
        <v>2493655041</v>
      </c>
      <c r="L1924" s="65">
        <f t="shared" si="605"/>
        <v>8083</v>
      </c>
    </row>
    <row r="1925" spans="2:12" ht="14.25" customHeight="1" x14ac:dyDescent="0.15">
      <c r="B1925" s="124" t="s">
        <v>567</v>
      </c>
      <c r="C1925" s="123" t="s">
        <v>359</v>
      </c>
      <c r="D1925" s="32">
        <v>5</v>
      </c>
      <c r="E1925" s="125">
        <v>238</v>
      </c>
      <c r="F1925" s="60" t="s">
        <v>628</v>
      </c>
      <c r="G1925" s="95">
        <f t="shared" si="604"/>
        <v>10.72</v>
      </c>
      <c r="H1925" s="92">
        <f t="shared" si="602"/>
        <v>2551</v>
      </c>
      <c r="I1925" s="58">
        <v>1</v>
      </c>
      <c r="J1925" s="98" t="s">
        <v>640</v>
      </c>
      <c r="K1925" s="97" t="str">
        <f t="shared" si="603"/>
        <v>2493675041</v>
      </c>
      <c r="L1925" s="65">
        <f t="shared" si="605"/>
        <v>8083</v>
      </c>
    </row>
    <row r="1926" spans="2:12" ht="14.25" customHeight="1" x14ac:dyDescent="0.15">
      <c r="B1926" s="124" t="s">
        <v>568</v>
      </c>
      <c r="C1926" s="123" t="s">
        <v>360</v>
      </c>
      <c r="D1926" s="32">
        <v>4</v>
      </c>
      <c r="E1926" s="125">
        <v>159</v>
      </c>
      <c r="F1926" s="60" t="s">
        <v>628</v>
      </c>
      <c r="G1926" s="95">
        <f t="shared" si="604"/>
        <v>10.72</v>
      </c>
      <c r="H1926" s="92">
        <f t="shared" si="602"/>
        <v>1704</v>
      </c>
      <c r="I1926" s="58">
        <v>1</v>
      </c>
      <c r="J1926" s="98" t="s">
        <v>640</v>
      </c>
      <c r="K1926" s="97" t="str">
        <f t="shared" si="603"/>
        <v>2493694041</v>
      </c>
      <c r="L1926" s="65">
        <f t="shared" si="605"/>
        <v>10314</v>
      </c>
    </row>
    <row r="1927" spans="2:12" ht="14.25" customHeight="1" x14ac:dyDescent="0.15">
      <c r="B1927" s="124" t="s">
        <v>569</v>
      </c>
      <c r="C1927" s="123" t="s">
        <v>361</v>
      </c>
      <c r="D1927" s="32">
        <v>4</v>
      </c>
      <c r="E1927" s="125">
        <v>143</v>
      </c>
      <c r="F1927" s="60" t="s">
        <v>628</v>
      </c>
      <c r="G1927" s="95">
        <f t="shared" si="604"/>
        <v>10.72</v>
      </c>
      <c r="H1927" s="92">
        <f t="shared" si="602"/>
        <v>1532</v>
      </c>
      <c r="I1927" s="58">
        <v>1</v>
      </c>
      <c r="J1927" s="98" t="s">
        <v>640</v>
      </c>
      <c r="K1927" s="97" t="str">
        <f t="shared" si="603"/>
        <v>2493714041</v>
      </c>
      <c r="L1927" s="65">
        <f t="shared" si="605"/>
        <v>10314</v>
      </c>
    </row>
    <row r="1928" spans="2:12" ht="14.25" customHeight="1" x14ac:dyDescent="0.15">
      <c r="B1928" s="124" t="s">
        <v>586</v>
      </c>
      <c r="C1928" s="123" t="s">
        <v>378</v>
      </c>
      <c r="D1928" s="32">
        <v>6</v>
      </c>
      <c r="E1928" s="125">
        <v>582</v>
      </c>
      <c r="F1928" s="60" t="s">
        <v>628</v>
      </c>
      <c r="G1928" s="95">
        <f t="shared" si="604"/>
        <v>10.72</v>
      </c>
      <c r="H1928" s="92">
        <f t="shared" si="602"/>
        <v>6239</v>
      </c>
      <c r="I1928" s="58">
        <v>1</v>
      </c>
      <c r="J1928" s="98" t="s">
        <v>640</v>
      </c>
      <c r="K1928" s="97" t="str">
        <f t="shared" si="603"/>
        <v>2499016041</v>
      </c>
      <c r="L1928" s="65">
        <f t="shared" si="605"/>
        <v>8077</v>
      </c>
    </row>
    <row r="1929" spans="2:12" ht="14.25" customHeight="1" x14ac:dyDescent="0.15">
      <c r="B1929" s="124" t="s">
        <v>587</v>
      </c>
      <c r="C1929" s="123" t="s">
        <v>379</v>
      </c>
      <c r="D1929" s="32">
        <v>6</v>
      </c>
      <c r="E1929" s="125">
        <v>524</v>
      </c>
      <c r="F1929" s="60" t="s">
        <v>628</v>
      </c>
      <c r="G1929" s="95">
        <f t="shared" si="604"/>
        <v>10.72</v>
      </c>
      <c r="H1929" s="92">
        <f t="shared" si="602"/>
        <v>5617</v>
      </c>
      <c r="I1929" s="58">
        <v>1</v>
      </c>
      <c r="J1929" s="98" t="s">
        <v>640</v>
      </c>
      <c r="K1929" s="97" t="str">
        <f t="shared" si="603"/>
        <v>2499036041</v>
      </c>
      <c r="L1929" s="65">
        <f t="shared" si="605"/>
        <v>8077</v>
      </c>
    </row>
    <row r="1930" spans="2:12" ht="14.25" customHeight="1" x14ac:dyDescent="0.15">
      <c r="B1930" s="124" t="s">
        <v>588</v>
      </c>
      <c r="C1930" s="123" t="s">
        <v>380</v>
      </c>
      <c r="D1930" s="32">
        <v>5</v>
      </c>
      <c r="E1930" s="125">
        <v>513</v>
      </c>
      <c r="F1930" s="60" t="s">
        <v>628</v>
      </c>
      <c r="G1930" s="95">
        <f t="shared" si="604"/>
        <v>10.72</v>
      </c>
      <c r="H1930" s="92">
        <f t="shared" si="602"/>
        <v>5499</v>
      </c>
      <c r="I1930" s="58">
        <v>1</v>
      </c>
      <c r="J1930" s="98" t="s">
        <v>640</v>
      </c>
      <c r="K1930" s="97" t="str">
        <f t="shared" si="603"/>
        <v>2499055041</v>
      </c>
      <c r="L1930" s="65">
        <f t="shared" si="605"/>
        <v>9546</v>
      </c>
    </row>
    <row r="1931" spans="2:12" ht="14.25" customHeight="1" x14ac:dyDescent="0.15">
      <c r="B1931" s="124" t="s">
        <v>589</v>
      </c>
      <c r="C1931" s="123" t="s">
        <v>381</v>
      </c>
      <c r="D1931" s="32">
        <v>5</v>
      </c>
      <c r="E1931" s="125">
        <v>462</v>
      </c>
      <c r="F1931" s="60" t="s">
        <v>628</v>
      </c>
      <c r="G1931" s="95">
        <f t="shared" si="604"/>
        <v>10.72</v>
      </c>
      <c r="H1931" s="92">
        <f t="shared" si="602"/>
        <v>4952</v>
      </c>
      <c r="I1931" s="58">
        <v>1</v>
      </c>
      <c r="J1931" s="98" t="s">
        <v>640</v>
      </c>
      <c r="K1931" s="97" t="str">
        <f t="shared" si="603"/>
        <v>2499075041</v>
      </c>
      <c r="L1931" s="65">
        <f t="shared" si="605"/>
        <v>9546</v>
      </c>
    </row>
    <row r="1932" spans="2:12" ht="14.25" customHeight="1" x14ac:dyDescent="0.15">
      <c r="B1932" s="124" t="s">
        <v>590</v>
      </c>
      <c r="C1932" s="123" t="s">
        <v>382</v>
      </c>
      <c r="D1932" s="32">
        <v>4</v>
      </c>
      <c r="E1932" s="125">
        <v>445</v>
      </c>
      <c r="F1932" s="60" t="s">
        <v>628</v>
      </c>
      <c r="G1932" s="95">
        <f t="shared" si="604"/>
        <v>10.72</v>
      </c>
      <c r="H1932" s="92">
        <f t="shared" si="602"/>
        <v>4770</v>
      </c>
      <c r="I1932" s="58">
        <v>1</v>
      </c>
      <c r="J1932" s="98" t="s">
        <v>640</v>
      </c>
      <c r="K1932" s="97" t="str">
        <f t="shared" si="603"/>
        <v>2499094041</v>
      </c>
      <c r="L1932" s="65">
        <f t="shared" si="605"/>
        <v>11004</v>
      </c>
    </row>
    <row r="1933" spans="2:12" ht="14.25" customHeight="1" x14ac:dyDescent="0.15">
      <c r="B1933" s="124" t="s">
        <v>591</v>
      </c>
      <c r="C1933" s="123" t="s">
        <v>383</v>
      </c>
      <c r="D1933" s="32">
        <v>4</v>
      </c>
      <c r="E1933" s="125">
        <v>401</v>
      </c>
      <c r="F1933" s="60" t="s">
        <v>628</v>
      </c>
      <c r="G1933" s="95">
        <f t="shared" si="604"/>
        <v>10.72</v>
      </c>
      <c r="H1933" s="92">
        <f t="shared" si="602"/>
        <v>4298</v>
      </c>
      <c r="I1933" s="58">
        <v>1</v>
      </c>
      <c r="J1933" s="98" t="s">
        <v>640</v>
      </c>
      <c r="K1933" s="97" t="str">
        <f t="shared" si="603"/>
        <v>2499114041</v>
      </c>
      <c r="L1933" s="65">
        <f t="shared" si="605"/>
        <v>11004</v>
      </c>
    </row>
    <row r="1934" spans="2:12" ht="14.25" customHeight="1" x14ac:dyDescent="0.15">
      <c r="B1934" s="124" t="s">
        <v>596</v>
      </c>
      <c r="C1934" s="123" t="s">
        <v>388</v>
      </c>
      <c r="D1934" s="32">
        <v>6</v>
      </c>
      <c r="E1934" s="125">
        <v>422</v>
      </c>
      <c r="F1934" s="60" t="s">
        <v>628</v>
      </c>
      <c r="G1934" s="95">
        <f t="shared" si="604"/>
        <v>10.72</v>
      </c>
      <c r="H1934" s="92">
        <f t="shared" si="602"/>
        <v>4523</v>
      </c>
      <c r="I1934" s="58">
        <v>1</v>
      </c>
      <c r="J1934" s="98" t="s">
        <v>640</v>
      </c>
      <c r="K1934" s="97" t="str">
        <f t="shared" si="603"/>
        <v>2499216041</v>
      </c>
      <c r="L1934" s="65">
        <f t="shared" si="605"/>
        <v>4706</v>
      </c>
    </row>
    <row r="1935" spans="2:12" ht="14.25" customHeight="1" x14ac:dyDescent="0.15">
      <c r="B1935" s="124" t="s">
        <v>597</v>
      </c>
      <c r="C1935" s="123" t="s">
        <v>389</v>
      </c>
      <c r="D1935" s="32">
        <v>6</v>
      </c>
      <c r="E1935" s="125">
        <v>380</v>
      </c>
      <c r="F1935" s="60" t="s">
        <v>628</v>
      </c>
      <c r="G1935" s="95">
        <f t="shared" si="604"/>
        <v>10.72</v>
      </c>
      <c r="H1935" s="92">
        <f t="shared" si="602"/>
        <v>4073</v>
      </c>
      <c r="I1935" s="58">
        <v>1</v>
      </c>
      <c r="J1935" s="98" t="s">
        <v>640</v>
      </c>
      <c r="K1935" s="97" t="str">
        <f t="shared" si="603"/>
        <v>2499236041</v>
      </c>
      <c r="L1935" s="65">
        <f t="shared" si="605"/>
        <v>4706</v>
      </c>
    </row>
    <row r="1936" spans="2:12" ht="14.25" customHeight="1" x14ac:dyDescent="0.15">
      <c r="B1936" s="124" t="s">
        <v>598</v>
      </c>
      <c r="C1936" s="123" t="s">
        <v>390</v>
      </c>
      <c r="D1936" s="32">
        <v>5</v>
      </c>
      <c r="E1936" s="125">
        <v>385</v>
      </c>
      <c r="F1936" s="60" t="s">
        <v>628</v>
      </c>
      <c r="G1936" s="95">
        <f t="shared" si="604"/>
        <v>10.72</v>
      </c>
      <c r="H1936" s="92">
        <f t="shared" si="602"/>
        <v>4127</v>
      </c>
      <c r="I1936" s="58">
        <v>1</v>
      </c>
      <c r="J1936" s="98" t="s">
        <v>640</v>
      </c>
      <c r="K1936" s="97" t="str">
        <f t="shared" si="603"/>
        <v>2499255041</v>
      </c>
      <c r="L1936" s="65">
        <f t="shared" si="605"/>
        <v>5499</v>
      </c>
    </row>
    <row r="1937" spans="1:12" ht="14.25" customHeight="1" x14ac:dyDescent="0.15">
      <c r="B1937" s="124" t="s">
        <v>599</v>
      </c>
      <c r="C1937" s="123" t="s">
        <v>391</v>
      </c>
      <c r="D1937" s="32">
        <v>5</v>
      </c>
      <c r="E1937" s="125">
        <v>347</v>
      </c>
      <c r="F1937" s="60" t="s">
        <v>628</v>
      </c>
      <c r="G1937" s="95">
        <f t="shared" si="604"/>
        <v>10.72</v>
      </c>
      <c r="H1937" s="92">
        <f t="shared" si="602"/>
        <v>3719</v>
      </c>
      <c r="I1937" s="58">
        <v>1</v>
      </c>
      <c r="J1937" s="98" t="s">
        <v>640</v>
      </c>
      <c r="K1937" s="97" t="str">
        <f t="shared" si="603"/>
        <v>2499275041</v>
      </c>
      <c r="L1937" s="65">
        <f t="shared" si="605"/>
        <v>5499</v>
      </c>
    </row>
    <row r="1938" spans="1:12" ht="14.25" customHeight="1" x14ac:dyDescent="0.15">
      <c r="B1938" s="124" t="s">
        <v>600</v>
      </c>
      <c r="C1938" s="123" t="s">
        <v>392</v>
      </c>
      <c r="D1938" s="32">
        <v>4</v>
      </c>
      <c r="E1938" s="125">
        <v>280</v>
      </c>
      <c r="F1938" s="60" t="s">
        <v>628</v>
      </c>
      <c r="G1938" s="95">
        <f t="shared" si="604"/>
        <v>10.72</v>
      </c>
      <c r="H1938" s="92">
        <f t="shared" si="602"/>
        <v>3001</v>
      </c>
      <c r="I1938" s="58">
        <v>1</v>
      </c>
      <c r="J1938" s="98" t="s">
        <v>640</v>
      </c>
      <c r="K1938" s="97" t="str">
        <f t="shared" si="603"/>
        <v>2499294041</v>
      </c>
      <c r="L1938" s="65">
        <f t="shared" si="605"/>
        <v>7740</v>
      </c>
    </row>
    <row r="1939" spans="1:12" ht="14.25" customHeight="1" x14ac:dyDescent="0.15">
      <c r="B1939" s="124" t="s">
        <v>601</v>
      </c>
      <c r="C1939" s="123" t="s">
        <v>393</v>
      </c>
      <c r="D1939" s="32">
        <v>4</v>
      </c>
      <c r="E1939" s="125">
        <v>252</v>
      </c>
      <c r="F1939" s="60" t="s">
        <v>628</v>
      </c>
      <c r="G1939" s="95">
        <f t="shared" si="604"/>
        <v>10.72</v>
      </c>
      <c r="H1939" s="92">
        <f t="shared" si="602"/>
        <v>2701</v>
      </c>
      <c r="I1939" s="58">
        <v>1</v>
      </c>
      <c r="J1939" s="98" t="s">
        <v>640</v>
      </c>
      <c r="K1939" s="97" t="str">
        <f t="shared" si="603"/>
        <v>2499314041</v>
      </c>
      <c r="L1939" s="65">
        <f t="shared" si="605"/>
        <v>7740</v>
      </c>
    </row>
    <row r="1940" spans="1:12" ht="14.25" customHeight="1" x14ac:dyDescent="0.15">
      <c r="B1940" s="124" t="s">
        <v>810</v>
      </c>
      <c r="C1940" s="88" t="s">
        <v>760</v>
      </c>
      <c r="D1940" s="32">
        <v>6</v>
      </c>
      <c r="E1940" s="125">
        <v>554</v>
      </c>
      <c r="F1940" s="60" t="s">
        <v>628</v>
      </c>
      <c r="G1940" s="95">
        <f t="shared" si="604"/>
        <v>10.72</v>
      </c>
      <c r="H1940" s="92">
        <f t="shared" si="602"/>
        <v>5938</v>
      </c>
      <c r="I1940" s="58">
        <v>1</v>
      </c>
      <c r="J1940" s="98" t="s">
        <v>640</v>
      </c>
      <c r="K1940" s="97" t="str">
        <f t="shared" si="603"/>
        <v>2499706041</v>
      </c>
      <c r="L1940" s="65">
        <f t="shared" si="605"/>
        <v>8688</v>
      </c>
    </row>
    <row r="1941" spans="1:12" ht="14.25" customHeight="1" x14ac:dyDescent="0.15">
      <c r="B1941" s="124" t="s">
        <v>811</v>
      </c>
      <c r="C1941" s="88" t="s">
        <v>761</v>
      </c>
      <c r="D1941" s="32">
        <v>6</v>
      </c>
      <c r="E1941" s="125">
        <v>499</v>
      </c>
      <c r="F1941" s="60" t="s">
        <v>628</v>
      </c>
      <c r="G1941" s="95">
        <f t="shared" si="604"/>
        <v>10.72</v>
      </c>
      <c r="H1941" s="92">
        <f t="shared" si="602"/>
        <v>5349</v>
      </c>
      <c r="I1941" s="58">
        <v>1</v>
      </c>
      <c r="J1941" s="98" t="s">
        <v>640</v>
      </c>
      <c r="K1941" s="97" t="str">
        <f t="shared" si="603"/>
        <v>2499716041</v>
      </c>
      <c r="L1941" s="65">
        <f t="shared" si="605"/>
        <v>8688</v>
      </c>
    </row>
    <row r="1942" spans="1:12" ht="14.25" customHeight="1" x14ac:dyDescent="0.15">
      <c r="B1942" s="124" t="s">
        <v>812</v>
      </c>
      <c r="C1942" s="88" t="s">
        <v>762</v>
      </c>
      <c r="D1942" s="32">
        <v>5</v>
      </c>
      <c r="E1942" s="125">
        <v>489</v>
      </c>
      <c r="F1942" s="60" t="s">
        <v>628</v>
      </c>
      <c r="G1942" s="95">
        <f t="shared" si="604"/>
        <v>10.72</v>
      </c>
      <c r="H1942" s="92">
        <f t="shared" si="602"/>
        <v>5242</v>
      </c>
      <c r="I1942" s="58">
        <v>1</v>
      </c>
      <c r="J1942" s="98" t="s">
        <v>640</v>
      </c>
      <c r="K1942" s="97" t="str">
        <f t="shared" si="603"/>
        <v>2499725041</v>
      </c>
      <c r="L1942" s="65">
        <f t="shared" si="605"/>
        <v>10071</v>
      </c>
    </row>
    <row r="1943" spans="1:12" ht="14.25" customHeight="1" x14ac:dyDescent="0.15">
      <c r="B1943" s="124" t="s">
        <v>813</v>
      </c>
      <c r="C1943" s="88" t="s">
        <v>763</v>
      </c>
      <c r="D1943" s="32">
        <v>5</v>
      </c>
      <c r="E1943" s="125">
        <v>440</v>
      </c>
      <c r="F1943" s="60" t="s">
        <v>628</v>
      </c>
      <c r="G1943" s="95">
        <f t="shared" si="604"/>
        <v>10.72</v>
      </c>
      <c r="H1943" s="92">
        <f t="shared" si="602"/>
        <v>4716</v>
      </c>
      <c r="I1943" s="58">
        <v>1</v>
      </c>
      <c r="J1943" s="98" t="s">
        <v>640</v>
      </c>
      <c r="K1943" s="97" t="str">
        <f t="shared" si="603"/>
        <v>2499735041</v>
      </c>
      <c r="L1943" s="65">
        <f t="shared" si="605"/>
        <v>10071</v>
      </c>
    </row>
    <row r="1944" spans="1:12" ht="14.25" customHeight="1" x14ac:dyDescent="0.15">
      <c r="B1944" s="124" t="s">
        <v>814</v>
      </c>
      <c r="C1944" s="88" t="s">
        <v>764</v>
      </c>
      <c r="D1944" s="32">
        <v>4</v>
      </c>
      <c r="E1944" s="125">
        <v>423</v>
      </c>
      <c r="F1944" s="60" t="s">
        <v>628</v>
      </c>
      <c r="G1944" s="95">
        <f t="shared" si="604"/>
        <v>10.72</v>
      </c>
      <c r="H1944" s="92">
        <f t="shared" si="602"/>
        <v>4534</v>
      </c>
      <c r="I1944" s="58">
        <v>1</v>
      </c>
      <c r="J1944" s="98" t="s">
        <v>640</v>
      </c>
      <c r="K1944" s="97" t="str">
        <f t="shared" si="603"/>
        <v>2499744041</v>
      </c>
      <c r="L1944" s="65">
        <f t="shared" si="605"/>
        <v>11465</v>
      </c>
    </row>
    <row r="1945" spans="1:12" ht="14.25" customHeight="1" x14ac:dyDescent="0.15">
      <c r="B1945" s="124" t="s">
        <v>815</v>
      </c>
      <c r="C1945" s="88" t="s">
        <v>765</v>
      </c>
      <c r="D1945" s="32">
        <v>4</v>
      </c>
      <c r="E1945" s="125">
        <v>381</v>
      </c>
      <c r="F1945" s="60" t="s">
        <v>628</v>
      </c>
      <c r="G1945" s="95">
        <f t="shared" si="604"/>
        <v>10.72</v>
      </c>
      <c r="H1945" s="92">
        <f t="shared" si="602"/>
        <v>4084</v>
      </c>
      <c r="I1945" s="58">
        <v>1</v>
      </c>
      <c r="J1945" s="98" t="s">
        <v>640</v>
      </c>
      <c r="K1945" s="97" t="str">
        <f t="shared" si="603"/>
        <v>2499754041</v>
      </c>
      <c r="L1945" s="65">
        <f t="shared" si="605"/>
        <v>11465</v>
      </c>
    </row>
    <row r="1946" spans="1:12" ht="14.25" customHeight="1" x14ac:dyDescent="0.15">
      <c r="B1946" s="87" t="s">
        <v>644</v>
      </c>
      <c r="C1946" s="32" t="s">
        <v>633</v>
      </c>
      <c r="D1946" s="32"/>
      <c r="E1946" s="90">
        <v>960</v>
      </c>
      <c r="F1946" s="60" t="s">
        <v>628</v>
      </c>
      <c r="G1946" s="95">
        <f t="shared" si="604"/>
        <v>10.72</v>
      </c>
      <c r="H1946" s="92">
        <f t="shared" si="602"/>
        <v>10291</v>
      </c>
      <c r="I1946" s="58"/>
      <c r="J1946" s="96">
        <v>11450</v>
      </c>
      <c r="K1946" s="97" t="str">
        <f t="shared" si="603"/>
        <v>24608004</v>
      </c>
      <c r="L1946" s="65">
        <f t="shared" ref="L1946:L1953" si="606">IF(J1946-H1946&gt;0,J1946-H1946,0)</f>
        <v>1159</v>
      </c>
    </row>
    <row r="1947" spans="1:12" ht="14.25" customHeight="1" x14ac:dyDescent="0.15">
      <c r="B1947" s="87" t="s">
        <v>645</v>
      </c>
      <c r="C1947" s="32" t="s">
        <v>634</v>
      </c>
      <c r="D1947" s="32"/>
      <c r="E1947" s="90">
        <v>600</v>
      </c>
      <c r="F1947" s="60" t="s">
        <v>628</v>
      </c>
      <c r="G1947" s="95">
        <f t="shared" si="604"/>
        <v>10.72</v>
      </c>
      <c r="H1947" s="92">
        <f t="shared" si="602"/>
        <v>6432</v>
      </c>
      <c r="I1947" s="58"/>
      <c r="J1947" s="120">
        <v>7156</v>
      </c>
      <c r="K1947" s="97" t="str">
        <f t="shared" si="603"/>
        <v>24608104</v>
      </c>
      <c r="L1947" s="65">
        <f t="shared" si="606"/>
        <v>724</v>
      </c>
    </row>
    <row r="1948" spans="1:12" ht="14.25" customHeight="1" x14ac:dyDescent="0.15">
      <c r="B1948" s="87" t="s">
        <v>646</v>
      </c>
      <c r="C1948" s="32" t="s">
        <v>635</v>
      </c>
      <c r="D1948" s="32"/>
      <c r="E1948" s="90">
        <v>480</v>
      </c>
      <c r="F1948" s="60" t="s">
        <v>628</v>
      </c>
      <c r="G1948" s="95">
        <f t="shared" si="604"/>
        <v>10.72</v>
      </c>
      <c r="H1948" s="92">
        <f t="shared" si="602"/>
        <v>5145</v>
      </c>
      <c r="I1948" s="58"/>
      <c r="J1948" s="120">
        <v>5725</v>
      </c>
      <c r="K1948" s="97" t="str">
        <f t="shared" si="603"/>
        <v>24608204</v>
      </c>
      <c r="L1948" s="65">
        <f t="shared" si="606"/>
        <v>580</v>
      </c>
    </row>
    <row r="1949" spans="1:12" s="119" customFormat="1" ht="14.25" customHeight="1" x14ac:dyDescent="0.15">
      <c r="A1949" s="117"/>
      <c r="B1949" s="87" t="s">
        <v>647</v>
      </c>
      <c r="C1949" s="32" t="s">
        <v>636</v>
      </c>
      <c r="D1949" s="32"/>
      <c r="E1949" s="90">
        <v>1600</v>
      </c>
      <c r="F1949" s="60" t="s">
        <v>628</v>
      </c>
      <c r="G1949" s="95">
        <f t="shared" si="604"/>
        <v>10.72</v>
      </c>
      <c r="H1949" s="118">
        <f t="shared" si="602"/>
        <v>17152</v>
      </c>
      <c r="I1949" s="59"/>
      <c r="J1949" s="129">
        <v>15930</v>
      </c>
      <c r="K1949" s="97" t="str">
        <f t="shared" si="603"/>
        <v>24608304</v>
      </c>
      <c r="L1949" s="65">
        <f t="shared" si="606"/>
        <v>0</v>
      </c>
    </row>
    <row r="1950" spans="1:12" s="119" customFormat="1" ht="14.25" customHeight="1" x14ac:dyDescent="0.15">
      <c r="B1950" s="87" t="s">
        <v>648</v>
      </c>
      <c r="C1950" s="32" t="s">
        <v>637</v>
      </c>
      <c r="D1950" s="32"/>
      <c r="E1950" s="90">
        <v>960</v>
      </c>
      <c r="F1950" s="60" t="s">
        <v>628</v>
      </c>
      <c r="G1950" s="95">
        <f t="shared" si="604"/>
        <v>10.72</v>
      </c>
      <c r="H1950" s="118">
        <f t="shared" si="602"/>
        <v>10291</v>
      </c>
      <c r="I1950" s="59"/>
      <c r="J1950" s="120">
        <v>9558</v>
      </c>
      <c r="K1950" s="97" t="str">
        <f t="shared" si="603"/>
        <v>24608404</v>
      </c>
      <c r="L1950" s="65">
        <f t="shared" si="606"/>
        <v>0</v>
      </c>
    </row>
    <row r="1951" spans="1:12" s="119" customFormat="1" ht="14.25" customHeight="1" x14ac:dyDescent="0.15">
      <c r="B1951" s="87" t="s">
        <v>649</v>
      </c>
      <c r="C1951" s="32" t="s">
        <v>638</v>
      </c>
      <c r="D1951" s="32"/>
      <c r="E1951" s="90">
        <v>800</v>
      </c>
      <c r="F1951" s="60" t="s">
        <v>628</v>
      </c>
      <c r="G1951" s="95">
        <f t="shared" si="604"/>
        <v>10.72</v>
      </c>
      <c r="H1951" s="118">
        <f t="shared" si="602"/>
        <v>8576</v>
      </c>
      <c r="I1951" s="59"/>
      <c r="J1951" s="120">
        <v>7965</v>
      </c>
      <c r="K1951" s="97" t="str">
        <f t="shared" si="603"/>
        <v>24608504</v>
      </c>
      <c r="L1951" s="65">
        <f t="shared" si="606"/>
        <v>0</v>
      </c>
    </row>
    <row r="1952" spans="1:12" s="119" customFormat="1" ht="14.25" x14ac:dyDescent="0.15">
      <c r="B1952" s="87" t="s">
        <v>650</v>
      </c>
      <c r="C1952" s="32" t="s">
        <v>643</v>
      </c>
      <c r="D1952" s="32"/>
      <c r="E1952" s="90">
        <v>500</v>
      </c>
      <c r="F1952" s="60" t="s">
        <v>628</v>
      </c>
      <c r="G1952" s="95">
        <f t="shared" si="604"/>
        <v>10.72</v>
      </c>
      <c r="H1952" s="118">
        <f>ROUNDDOWN(E1952*G1952,0)</f>
        <v>5360</v>
      </c>
      <c r="I1952" s="59"/>
      <c r="J1952" s="120">
        <v>9550</v>
      </c>
      <c r="K1952" s="97" t="str">
        <f t="shared" ref="K1952:K1953" si="607">B1952&amp;D1952&amp;F1952&amp;I1952</f>
        <v>24999204</v>
      </c>
      <c r="L1952" s="65">
        <f t="shared" si="606"/>
        <v>4190</v>
      </c>
    </row>
    <row r="1953" spans="2:13" s="119" customFormat="1" ht="14.25" customHeight="1" x14ac:dyDescent="0.15">
      <c r="B1953" s="87" t="s">
        <v>651</v>
      </c>
      <c r="C1953" s="32" t="s">
        <v>639</v>
      </c>
      <c r="D1953" s="32"/>
      <c r="E1953" s="90">
        <v>100</v>
      </c>
      <c r="F1953" s="60" t="s">
        <v>628</v>
      </c>
      <c r="G1953" s="95">
        <f t="shared" si="604"/>
        <v>10.72</v>
      </c>
      <c r="H1953" s="118">
        <f t="shared" ref="H1953" si="608">ROUNDDOWN(E1953*G1953,0)</f>
        <v>1072</v>
      </c>
      <c r="I1953" s="59"/>
      <c r="J1953" s="99">
        <v>1910</v>
      </c>
      <c r="K1953" s="97" t="str">
        <f t="shared" si="607"/>
        <v>24606804</v>
      </c>
      <c r="L1953" s="65">
        <f t="shared" si="606"/>
        <v>838</v>
      </c>
    </row>
    <row r="1954" spans="2:13" ht="14.25" customHeight="1" x14ac:dyDescent="0.15">
      <c r="B1954" s="124" t="s">
        <v>64</v>
      </c>
      <c r="C1954" s="123" t="s">
        <v>159</v>
      </c>
      <c r="D1954" s="123">
        <v>6</v>
      </c>
      <c r="E1954" s="125">
        <v>923</v>
      </c>
      <c r="F1954" s="60" t="s">
        <v>121</v>
      </c>
      <c r="G1954" s="95">
        <f>医療連携Ⅶ!H$25</f>
        <v>10.6</v>
      </c>
      <c r="H1954" s="92">
        <f>ROUNDDOWN(E1954*G1954,0)</f>
        <v>9783</v>
      </c>
      <c r="I1954" s="58">
        <v>2</v>
      </c>
      <c r="J1954" s="96">
        <v>12564</v>
      </c>
      <c r="K1954" s="97" t="str">
        <f>B1954&amp;D1954&amp;F1954&amp;I1954</f>
        <v>2411116052</v>
      </c>
      <c r="L1954" s="65">
        <f>IF(J1954-H1954&gt;0,J1954-H1954,0)</f>
        <v>2781</v>
      </c>
      <c r="M1954" t="str">
        <f>TEXT(B1954,"")</f>
        <v/>
      </c>
    </row>
    <row r="1955" spans="2:13" ht="14.25" customHeight="1" x14ac:dyDescent="0.15">
      <c r="B1955" s="124" t="s">
        <v>410</v>
      </c>
      <c r="C1955" s="123" t="s">
        <v>160</v>
      </c>
      <c r="D1955" s="123">
        <v>6</v>
      </c>
      <c r="E1955" s="125">
        <v>831</v>
      </c>
      <c r="F1955" s="60" t="s">
        <v>629</v>
      </c>
      <c r="G1955" s="95">
        <f>G$1954</f>
        <v>10.6</v>
      </c>
      <c r="H1955" s="92">
        <f t="shared" ref="H1955:H2018" si="609">ROUNDDOWN(E1955*G1955,0)</f>
        <v>8808</v>
      </c>
      <c r="I1955" s="58">
        <v>2</v>
      </c>
      <c r="J1955" s="98" t="s">
        <v>640</v>
      </c>
      <c r="K1955" s="97" t="str">
        <f>B1955&amp;D1955&amp;F1955&amp;I1955</f>
        <v>2411526052</v>
      </c>
      <c r="L1955" s="65">
        <f>L1954</f>
        <v>2781</v>
      </c>
    </row>
    <row r="1956" spans="2:13" ht="14.25" customHeight="1" x14ac:dyDescent="0.15">
      <c r="B1956" s="124" t="s">
        <v>65</v>
      </c>
      <c r="C1956" s="123" t="s">
        <v>161</v>
      </c>
      <c r="D1956" s="123">
        <v>5</v>
      </c>
      <c r="E1956" s="125">
        <v>784</v>
      </c>
      <c r="F1956" s="60" t="s">
        <v>629</v>
      </c>
      <c r="G1956" s="95">
        <f t="shared" ref="G1956:G2019" si="610">G$1954</f>
        <v>10.6</v>
      </c>
      <c r="H1956" s="92">
        <f t="shared" si="609"/>
        <v>8310</v>
      </c>
      <c r="I1956" s="58">
        <v>2</v>
      </c>
      <c r="J1956" s="96">
        <v>10693</v>
      </c>
      <c r="K1956" s="97" t="str">
        <f>B1956&amp;D1956&amp;F1956&amp;I1956</f>
        <v>2411125052</v>
      </c>
      <c r="L1956" s="65">
        <f t="shared" ref="L1956" si="611">IF(J1956-H1956&gt;0,J1956-H1956,0)</f>
        <v>2383</v>
      </c>
    </row>
    <row r="1957" spans="2:13" ht="14.25" customHeight="1" x14ac:dyDescent="0.15">
      <c r="B1957" s="124" t="s">
        <v>411</v>
      </c>
      <c r="C1957" s="123" t="s">
        <v>162</v>
      </c>
      <c r="D1957" s="123">
        <v>5</v>
      </c>
      <c r="E1957" s="125">
        <v>706</v>
      </c>
      <c r="F1957" s="60" t="s">
        <v>629</v>
      </c>
      <c r="G1957" s="95">
        <f t="shared" si="610"/>
        <v>10.6</v>
      </c>
      <c r="H1957" s="92">
        <f t="shared" si="609"/>
        <v>7483</v>
      </c>
      <c r="I1957" s="58">
        <v>2</v>
      </c>
      <c r="J1957" s="98" t="s">
        <v>640</v>
      </c>
      <c r="K1957" s="97" t="str">
        <f>B1957&amp;D1957&amp;F1957&amp;I1957</f>
        <v>2411555052</v>
      </c>
      <c r="L1957" s="65">
        <f t="shared" ref="L1957" si="612">L1956</f>
        <v>2383</v>
      </c>
    </row>
    <row r="1958" spans="2:13" ht="14.25" customHeight="1" x14ac:dyDescent="0.15">
      <c r="B1958" s="124" t="s">
        <v>66</v>
      </c>
      <c r="C1958" s="123" t="s">
        <v>163</v>
      </c>
      <c r="D1958" s="123">
        <v>4</v>
      </c>
      <c r="E1958" s="125">
        <v>648</v>
      </c>
      <c r="F1958" s="60" t="s">
        <v>629</v>
      </c>
      <c r="G1958" s="95">
        <f t="shared" si="610"/>
        <v>10.6</v>
      </c>
      <c r="H1958" s="92">
        <f t="shared" si="609"/>
        <v>6868</v>
      </c>
      <c r="I1958" s="58">
        <v>2</v>
      </c>
      <c r="J1958" s="96">
        <v>8852</v>
      </c>
      <c r="K1958" s="97" t="str">
        <f t="shared" ref="K1958:K2021" si="613">B1958&amp;D1958&amp;F1958&amp;I1958</f>
        <v>2411134052</v>
      </c>
      <c r="L1958" s="65">
        <f t="shared" ref="L1958" si="614">IF(J1958-H1958&gt;0,J1958-H1958,0)</f>
        <v>1984</v>
      </c>
    </row>
    <row r="1959" spans="2:13" ht="14.25" customHeight="1" x14ac:dyDescent="0.15">
      <c r="B1959" s="124" t="s">
        <v>412</v>
      </c>
      <c r="C1959" s="123" t="s">
        <v>164</v>
      </c>
      <c r="D1959" s="123">
        <v>4</v>
      </c>
      <c r="E1959" s="125">
        <v>583</v>
      </c>
      <c r="F1959" s="60" t="s">
        <v>629</v>
      </c>
      <c r="G1959" s="95">
        <f t="shared" si="610"/>
        <v>10.6</v>
      </c>
      <c r="H1959" s="92">
        <f t="shared" si="609"/>
        <v>6179</v>
      </c>
      <c r="I1959" s="58">
        <v>2</v>
      </c>
      <c r="J1959" s="98" t="s">
        <v>640</v>
      </c>
      <c r="K1959" s="97" t="str">
        <f t="shared" si="613"/>
        <v>2411584052</v>
      </c>
      <c r="L1959" s="65">
        <f t="shared" ref="L1959" si="615">L1958</f>
        <v>1984</v>
      </c>
    </row>
    <row r="1960" spans="2:13" ht="14.25" customHeight="1" x14ac:dyDescent="0.15">
      <c r="B1960" s="124" t="s">
        <v>67</v>
      </c>
      <c r="C1960" s="123" t="s">
        <v>165</v>
      </c>
      <c r="D1960" s="123">
        <v>3</v>
      </c>
      <c r="E1960" s="125">
        <v>583</v>
      </c>
      <c r="F1960" s="60" t="s">
        <v>629</v>
      </c>
      <c r="G1960" s="95">
        <f t="shared" si="610"/>
        <v>10.6</v>
      </c>
      <c r="H1960" s="92">
        <f t="shared" si="609"/>
        <v>6179</v>
      </c>
      <c r="I1960" s="58">
        <v>2</v>
      </c>
      <c r="J1960" s="96">
        <v>7982</v>
      </c>
      <c r="K1960" s="97" t="str">
        <f t="shared" si="613"/>
        <v>2411143052</v>
      </c>
      <c r="L1960" s="65">
        <f t="shared" ref="L1960" si="616">IF(J1960-H1960&gt;0,J1960-H1960,0)</f>
        <v>1803</v>
      </c>
    </row>
    <row r="1961" spans="2:13" ht="14.25" customHeight="1" x14ac:dyDescent="0.15">
      <c r="B1961" s="124" t="s">
        <v>413</v>
      </c>
      <c r="C1961" s="123" t="s">
        <v>166</v>
      </c>
      <c r="D1961" s="123">
        <v>3</v>
      </c>
      <c r="E1961" s="125">
        <v>525</v>
      </c>
      <c r="F1961" s="60" t="s">
        <v>629</v>
      </c>
      <c r="G1961" s="95">
        <f t="shared" si="610"/>
        <v>10.6</v>
      </c>
      <c r="H1961" s="92">
        <f t="shared" si="609"/>
        <v>5565</v>
      </c>
      <c r="I1961" s="58">
        <v>2</v>
      </c>
      <c r="J1961" s="98" t="s">
        <v>640</v>
      </c>
      <c r="K1961" s="97" t="str">
        <f t="shared" si="613"/>
        <v>2411613052</v>
      </c>
      <c r="L1961" s="65">
        <f t="shared" ref="L1961" si="617">L1960</f>
        <v>1803</v>
      </c>
    </row>
    <row r="1962" spans="2:13" ht="14.25" customHeight="1" x14ac:dyDescent="0.15">
      <c r="B1962" s="124" t="s">
        <v>68</v>
      </c>
      <c r="C1962" s="123" t="s">
        <v>167</v>
      </c>
      <c r="D1962" s="123">
        <v>2</v>
      </c>
      <c r="E1962" s="125">
        <v>509</v>
      </c>
      <c r="F1962" s="60" t="s">
        <v>629</v>
      </c>
      <c r="G1962" s="95">
        <f t="shared" si="610"/>
        <v>10.6</v>
      </c>
      <c r="H1962" s="92">
        <f t="shared" si="609"/>
        <v>5395</v>
      </c>
      <c r="I1962" s="58">
        <v>2</v>
      </c>
      <c r="J1962" s="96">
        <v>6992</v>
      </c>
      <c r="K1962" s="97" t="str">
        <f t="shared" si="613"/>
        <v>2411152052</v>
      </c>
      <c r="L1962" s="65">
        <f t="shared" ref="L1962" si="618">IF(J1962-H1962&gt;0,J1962-H1962,0)</f>
        <v>1597</v>
      </c>
    </row>
    <row r="1963" spans="2:13" ht="14.25" customHeight="1" x14ac:dyDescent="0.15">
      <c r="B1963" s="124" t="s">
        <v>414</v>
      </c>
      <c r="C1963" s="123" t="s">
        <v>168</v>
      </c>
      <c r="D1963" s="123">
        <v>2</v>
      </c>
      <c r="E1963" s="125">
        <v>458</v>
      </c>
      <c r="F1963" s="60" t="s">
        <v>629</v>
      </c>
      <c r="G1963" s="95">
        <f t="shared" si="610"/>
        <v>10.6</v>
      </c>
      <c r="H1963" s="92">
        <f t="shared" si="609"/>
        <v>4854</v>
      </c>
      <c r="I1963" s="58">
        <v>2</v>
      </c>
      <c r="J1963" s="98" t="s">
        <v>640</v>
      </c>
      <c r="K1963" s="97" t="str">
        <f t="shared" si="613"/>
        <v>2411642052</v>
      </c>
      <c r="L1963" s="65">
        <f t="shared" ref="L1963" si="619">L1962</f>
        <v>1597</v>
      </c>
    </row>
    <row r="1964" spans="2:13" ht="14.25" customHeight="1" x14ac:dyDescent="0.15">
      <c r="B1964" s="124" t="s">
        <v>68</v>
      </c>
      <c r="C1964" s="123" t="s">
        <v>675</v>
      </c>
      <c r="D1964" s="123">
        <v>1</v>
      </c>
      <c r="E1964" s="125">
        <v>509</v>
      </c>
      <c r="F1964" s="60" t="s">
        <v>629</v>
      </c>
      <c r="G1964" s="95">
        <f t="shared" si="610"/>
        <v>10.6</v>
      </c>
      <c r="H1964" s="92">
        <f t="shared" si="609"/>
        <v>5395</v>
      </c>
      <c r="I1964" s="58">
        <v>2</v>
      </c>
      <c r="J1964" s="96">
        <v>5582</v>
      </c>
      <c r="K1964" s="97" t="str">
        <f t="shared" si="613"/>
        <v>2411151052</v>
      </c>
      <c r="L1964" s="65">
        <f t="shared" ref="L1964" si="620">IF(J1964-H1964&gt;0,J1964-H1964,0)</f>
        <v>187</v>
      </c>
    </row>
    <row r="1965" spans="2:13" ht="14.25" customHeight="1" x14ac:dyDescent="0.15">
      <c r="B1965" s="124" t="s">
        <v>414</v>
      </c>
      <c r="C1965" s="123" t="s">
        <v>676</v>
      </c>
      <c r="D1965" s="123">
        <v>1</v>
      </c>
      <c r="E1965" s="125">
        <v>458</v>
      </c>
      <c r="F1965" s="60" t="s">
        <v>629</v>
      </c>
      <c r="G1965" s="95">
        <f t="shared" si="610"/>
        <v>10.6</v>
      </c>
      <c r="H1965" s="92">
        <f t="shared" si="609"/>
        <v>4854</v>
      </c>
      <c r="I1965" s="58">
        <v>2</v>
      </c>
      <c r="J1965" s="98" t="s">
        <v>640</v>
      </c>
      <c r="K1965" s="97" t="str">
        <f t="shared" si="613"/>
        <v>2411641052</v>
      </c>
      <c r="L1965" s="65">
        <f t="shared" ref="L1965" si="621">L1964</f>
        <v>187</v>
      </c>
    </row>
    <row r="1966" spans="2:13" ht="14.25" customHeight="1" x14ac:dyDescent="0.15">
      <c r="B1966" s="124" t="s">
        <v>69</v>
      </c>
      <c r="C1966" s="123" t="s">
        <v>169</v>
      </c>
      <c r="D1966" s="123">
        <v>6</v>
      </c>
      <c r="E1966" s="125">
        <v>602</v>
      </c>
      <c r="F1966" s="60" t="s">
        <v>629</v>
      </c>
      <c r="G1966" s="95">
        <f t="shared" si="610"/>
        <v>10.6</v>
      </c>
      <c r="H1966" s="92">
        <f t="shared" si="609"/>
        <v>6381</v>
      </c>
      <c r="I1966" s="58">
        <v>2</v>
      </c>
      <c r="J1966" s="96">
        <v>8422</v>
      </c>
      <c r="K1966" s="97" t="str">
        <f t="shared" si="613"/>
        <v>2411316052</v>
      </c>
      <c r="L1966" s="65">
        <f t="shared" ref="L1966" si="622">IF(J1966-H1966&gt;0,J1966-H1966,0)</f>
        <v>2041</v>
      </c>
    </row>
    <row r="1967" spans="2:13" ht="14.25" customHeight="1" x14ac:dyDescent="0.15">
      <c r="B1967" s="124" t="s">
        <v>415</v>
      </c>
      <c r="C1967" s="123" t="s">
        <v>170</v>
      </c>
      <c r="D1967" s="123">
        <v>6</v>
      </c>
      <c r="E1967" s="125">
        <v>542</v>
      </c>
      <c r="F1967" s="60" t="s">
        <v>629</v>
      </c>
      <c r="G1967" s="95">
        <f t="shared" si="610"/>
        <v>10.6</v>
      </c>
      <c r="H1967" s="92">
        <f t="shared" si="609"/>
        <v>5745</v>
      </c>
      <c r="I1967" s="58">
        <v>2</v>
      </c>
      <c r="J1967" s="98" t="s">
        <v>640</v>
      </c>
      <c r="K1967" s="97" t="str">
        <f t="shared" si="613"/>
        <v>2411676052</v>
      </c>
      <c r="L1967" s="65">
        <f t="shared" ref="L1967" si="623">L1966</f>
        <v>2041</v>
      </c>
    </row>
    <row r="1968" spans="2:13" ht="14.25" customHeight="1" x14ac:dyDescent="0.15">
      <c r="B1968" s="124" t="s">
        <v>70</v>
      </c>
      <c r="C1968" s="123" t="s">
        <v>171</v>
      </c>
      <c r="D1968" s="123">
        <v>5</v>
      </c>
      <c r="E1968" s="125">
        <v>527</v>
      </c>
      <c r="F1968" s="60" t="s">
        <v>629</v>
      </c>
      <c r="G1968" s="95">
        <f t="shared" si="610"/>
        <v>10.6</v>
      </c>
      <c r="H1968" s="92">
        <f t="shared" si="609"/>
        <v>5586</v>
      </c>
      <c r="I1968" s="58">
        <v>2</v>
      </c>
      <c r="J1968" s="96">
        <v>7172</v>
      </c>
      <c r="K1968" s="97" t="str">
        <f t="shared" si="613"/>
        <v>2411325052</v>
      </c>
      <c r="L1968" s="65">
        <f t="shared" ref="L1968" si="624">IF(J1968-H1968&gt;0,J1968-H1968,0)</f>
        <v>1586</v>
      </c>
    </row>
    <row r="1969" spans="2:12" ht="14.25" customHeight="1" x14ac:dyDescent="0.15">
      <c r="B1969" s="124" t="s">
        <v>416</v>
      </c>
      <c r="C1969" s="123" t="s">
        <v>172</v>
      </c>
      <c r="D1969" s="123">
        <v>5</v>
      </c>
      <c r="E1969" s="125">
        <v>474</v>
      </c>
      <c r="F1969" s="60" t="s">
        <v>629</v>
      </c>
      <c r="G1969" s="95">
        <f t="shared" si="610"/>
        <v>10.6</v>
      </c>
      <c r="H1969" s="92">
        <f t="shared" si="609"/>
        <v>5024</v>
      </c>
      <c r="I1969" s="58">
        <v>2</v>
      </c>
      <c r="J1969" s="98" t="s">
        <v>640</v>
      </c>
      <c r="K1969" s="97" t="str">
        <f t="shared" si="613"/>
        <v>2411705052</v>
      </c>
      <c r="L1969" s="65">
        <f t="shared" ref="L1969" si="625">L1968</f>
        <v>1586</v>
      </c>
    </row>
    <row r="1970" spans="2:12" ht="14.25" customHeight="1" x14ac:dyDescent="0.15">
      <c r="B1970" s="124" t="s">
        <v>71</v>
      </c>
      <c r="C1970" s="123" t="s">
        <v>173</v>
      </c>
      <c r="D1970" s="123">
        <v>4</v>
      </c>
      <c r="E1970" s="125">
        <v>318</v>
      </c>
      <c r="F1970" s="60" t="s">
        <v>629</v>
      </c>
      <c r="G1970" s="95">
        <f t="shared" si="610"/>
        <v>10.6</v>
      </c>
      <c r="H1970" s="92">
        <f t="shared" si="609"/>
        <v>3370</v>
      </c>
      <c r="I1970" s="58">
        <v>2</v>
      </c>
      <c r="J1970" s="96">
        <v>5942</v>
      </c>
      <c r="K1970" s="97" t="str">
        <f t="shared" si="613"/>
        <v>2411334052</v>
      </c>
      <c r="L1970" s="65">
        <f t="shared" ref="L1970" si="626">IF(J1970-H1970&gt;0,J1970-H1970,0)</f>
        <v>2572</v>
      </c>
    </row>
    <row r="1971" spans="2:12" ht="14.25" customHeight="1" x14ac:dyDescent="0.15">
      <c r="B1971" s="124" t="s">
        <v>417</v>
      </c>
      <c r="C1971" s="123" t="s">
        <v>174</v>
      </c>
      <c r="D1971" s="123">
        <v>4</v>
      </c>
      <c r="E1971" s="125">
        <v>286</v>
      </c>
      <c r="F1971" s="60" t="s">
        <v>629</v>
      </c>
      <c r="G1971" s="95">
        <f t="shared" si="610"/>
        <v>10.6</v>
      </c>
      <c r="H1971" s="92">
        <f t="shared" si="609"/>
        <v>3031</v>
      </c>
      <c r="I1971" s="58">
        <v>2</v>
      </c>
      <c r="J1971" s="98" t="s">
        <v>640</v>
      </c>
      <c r="K1971" s="97" t="str">
        <f t="shared" si="613"/>
        <v>2411734052</v>
      </c>
      <c r="L1971" s="65">
        <f t="shared" ref="L1971" si="627">L1970</f>
        <v>2572</v>
      </c>
    </row>
    <row r="1972" spans="2:12" ht="14.25" customHeight="1" x14ac:dyDescent="0.15">
      <c r="B1972" s="124" t="s">
        <v>72</v>
      </c>
      <c r="C1972" s="123" t="s">
        <v>175</v>
      </c>
      <c r="D1972" s="123">
        <v>3</v>
      </c>
      <c r="E1972" s="125">
        <v>240</v>
      </c>
      <c r="F1972" s="60" t="s">
        <v>629</v>
      </c>
      <c r="G1972" s="95">
        <f t="shared" si="610"/>
        <v>10.6</v>
      </c>
      <c r="H1972" s="92">
        <f t="shared" si="609"/>
        <v>2544</v>
      </c>
      <c r="I1972" s="58">
        <v>2</v>
      </c>
      <c r="J1972" s="96">
        <v>5351</v>
      </c>
      <c r="K1972" s="97" t="str">
        <f t="shared" si="613"/>
        <v>2411343052</v>
      </c>
      <c r="L1972" s="65">
        <f t="shared" ref="L1972" si="628">IF(J1972-H1972&gt;0,J1972-H1972,0)</f>
        <v>2807</v>
      </c>
    </row>
    <row r="1973" spans="2:12" ht="14.25" customHeight="1" x14ac:dyDescent="0.15">
      <c r="B1973" s="124" t="s">
        <v>418</v>
      </c>
      <c r="C1973" s="123" t="s">
        <v>176</v>
      </c>
      <c r="D1973" s="123">
        <v>3</v>
      </c>
      <c r="E1973" s="125">
        <v>216</v>
      </c>
      <c r="F1973" s="60" t="s">
        <v>629</v>
      </c>
      <c r="G1973" s="95">
        <f t="shared" si="610"/>
        <v>10.6</v>
      </c>
      <c r="H1973" s="92">
        <f t="shared" si="609"/>
        <v>2289</v>
      </c>
      <c r="I1973" s="58">
        <v>2</v>
      </c>
      <c r="J1973" s="98" t="s">
        <v>640</v>
      </c>
      <c r="K1973" s="97" t="str">
        <f t="shared" si="613"/>
        <v>2411763052</v>
      </c>
      <c r="L1973" s="65">
        <f t="shared" ref="L1973" si="629">L1972</f>
        <v>2807</v>
      </c>
    </row>
    <row r="1974" spans="2:12" ht="14.25" customHeight="1" x14ac:dyDescent="0.15">
      <c r="B1974" s="124" t="s">
        <v>73</v>
      </c>
      <c r="C1974" s="123" t="s">
        <v>177</v>
      </c>
      <c r="D1974" s="123">
        <v>2</v>
      </c>
      <c r="E1974" s="125">
        <v>173</v>
      </c>
      <c r="F1974" s="60" t="s">
        <v>629</v>
      </c>
      <c r="G1974" s="95">
        <f t="shared" si="610"/>
        <v>10.6</v>
      </c>
      <c r="H1974" s="92">
        <f t="shared" si="609"/>
        <v>1833</v>
      </c>
      <c r="I1974" s="58">
        <v>2</v>
      </c>
      <c r="J1974" s="96">
        <v>4700</v>
      </c>
      <c r="K1974" s="97" t="str">
        <f t="shared" si="613"/>
        <v>2411352052</v>
      </c>
      <c r="L1974" s="65">
        <f t="shared" ref="L1974" si="630">IF(J1974-H1974&gt;0,J1974-H1974,0)</f>
        <v>2867</v>
      </c>
    </row>
    <row r="1975" spans="2:12" ht="14.25" customHeight="1" x14ac:dyDescent="0.15">
      <c r="B1975" s="124" t="s">
        <v>419</v>
      </c>
      <c r="C1975" s="123" t="s">
        <v>178</v>
      </c>
      <c r="D1975" s="123">
        <v>2</v>
      </c>
      <c r="E1975" s="125">
        <v>156</v>
      </c>
      <c r="F1975" s="60" t="s">
        <v>629</v>
      </c>
      <c r="G1975" s="95">
        <f t="shared" si="610"/>
        <v>10.6</v>
      </c>
      <c r="H1975" s="92">
        <f t="shared" si="609"/>
        <v>1653</v>
      </c>
      <c r="I1975" s="58">
        <v>2</v>
      </c>
      <c r="J1975" s="98" t="s">
        <v>640</v>
      </c>
      <c r="K1975" s="97" t="str">
        <f t="shared" si="613"/>
        <v>2411792052</v>
      </c>
      <c r="L1975" s="65">
        <f t="shared" ref="L1975" si="631">L1974</f>
        <v>2867</v>
      </c>
    </row>
    <row r="1976" spans="2:12" ht="14.25" customHeight="1" x14ac:dyDescent="0.15">
      <c r="B1976" s="124" t="s">
        <v>73</v>
      </c>
      <c r="C1976" s="123" t="s">
        <v>677</v>
      </c>
      <c r="D1976" s="123">
        <v>1</v>
      </c>
      <c r="E1976" s="125">
        <v>173</v>
      </c>
      <c r="F1976" s="60" t="s">
        <v>629</v>
      </c>
      <c r="G1976" s="95">
        <f t="shared" si="610"/>
        <v>10.6</v>
      </c>
      <c r="H1976" s="92">
        <f t="shared" si="609"/>
        <v>1833</v>
      </c>
      <c r="I1976" s="58">
        <v>2</v>
      </c>
      <c r="J1976" s="96">
        <v>1980</v>
      </c>
      <c r="K1976" s="97" t="str">
        <f t="shared" si="613"/>
        <v>2411351052</v>
      </c>
      <c r="L1976" s="65">
        <f t="shared" ref="L1976" si="632">IF(J1976-H1976&gt;0,J1976-H1976,0)</f>
        <v>147</v>
      </c>
    </row>
    <row r="1977" spans="2:12" ht="14.25" customHeight="1" x14ac:dyDescent="0.15">
      <c r="B1977" s="124" t="s">
        <v>419</v>
      </c>
      <c r="C1977" s="123" t="s">
        <v>678</v>
      </c>
      <c r="D1977" s="123">
        <v>1</v>
      </c>
      <c r="E1977" s="125">
        <v>156</v>
      </c>
      <c r="F1977" s="60" t="s">
        <v>629</v>
      </c>
      <c r="G1977" s="95">
        <f t="shared" si="610"/>
        <v>10.6</v>
      </c>
      <c r="H1977" s="92">
        <f t="shared" si="609"/>
        <v>1653</v>
      </c>
      <c r="I1977" s="58">
        <v>2</v>
      </c>
      <c r="J1977" s="98" t="s">
        <v>640</v>
      </c>
      <c r="K1977" s="97" t="str">
        <f t="shared" si="613"/>
        <v>2411791052</v>
      </c>
      <c r="L1977" s="65">
        <f t="shared" ref="L1977" si="633">L1976</f>
        <v>147</v>
      </c>
    </row>
    <row r="1978" spans="2:12" ht="14.25" customHeight="1" x14ac:dyDescent="0.15">
      <c r="B1978" s="124" t="s">
        <v>74</v>
      </c>
      <c r="C1978" s="123" t="s">
        <v>179</v>
      </c>
      <c r="D1978" s="123">
        <v>3</v>
      </c>
      <c r="E1978" s="125">
        <v>784</v>
      </c>
      <c r="F1978" s="60" t="s">
        <v>629</v>
      </c>
      <c r="G1978" s="95">
        <f t="shared" si="610"/>
        <v>10.6</v>
      </c>
      <c r="H1978" s="92">
        <f t="shared" si="609"/>
        <v>8310</v>
      </c>
      <c r="I1978" s="58">
        <v>2</v>
      </c>
      <c r="J1978" s="96">
        <v>10693</v>
      </c>
      <c r="K1978" s="97" t="str">
        <f t="shared" si="613"/>
        <v>2411213052</v>
      </c>
      <c r="L1978" s="65">
        <f t="shared" ref="L1978" si="634">IF(J1978-H1978&gt;0,J1978-H1978,0)</f>
        <v>2383</v>
      </c>
    </row>
    <row r="1979" spans="2:12" ht="14.25" customHeight="1" x14ac:dyDescent="0.15">
      <c r="B1979" s="124" t="s">
        <v>420</v>
      </c>
      <c r="C1979" s="123" t="s">
        <v>180</v>
      </c>
      <c r="D1979" s="123">
        <v>3</v>
      </c>
      <c r="E1979" s="125">
        <v>706</v>
      </c>
      <c r="F1979" s="60" t="s">
        <v>629</v>
      </c>
      <c r="G1979" s="95">
        <f t="shared" si="610"/>
        <v>10.6</v>
      </c>
      <c r="H1979" s="92">
        <f t="shared" si="609"/>
        <v>7483</v>
      </c>
      <c r="I1979" s="58">
        <v>2</v>
      </c>
      <c r="J1979" s="98" t="s">
        <v>640</v>
      </c>
      <c r="K1979" s="97" t="str">
        <f t="shared" si="613"/>
        <v>2411823052</v>
      </c>
      <c r="L1979" s="65">
        <f t="shared" ref="L1979" si="635">L1978</f>
        <v>2383</v>
      </c>
    </row>
    <row r="1980" spans="2:12" ht="14.25" customHeight="1" x14ac:dyDescent="0.15">
      <c r="B1980" s="124" t="s">
        <v>75</v>
      </c>
      <c r="C1980" s="123" t="s">
        <v>181</v>
      </c>
      <c r="D1980" s="123">
        <v>2</v>
      </c>
      <c r="E1980" s="125">
        <v>615</v>
      </c>
      <c r="F1980" s="60" t="s">
        <v>629</v>
      </c>
      <c r="G1980" s="95">
        <f t="shared" si="610"/>
        <v>10.6</v>
      </c>
      <c r="H1980" s="92">
        <f t="shared" si="609"/>
        <v>6519</v>
      </c>
      <c r="I1980" s="58">
        <v>2</v>
      </c>
      <c r="J1980" s="96">
        <v>7982</v>
      </c>
      <c r="K1980" s="97" t="str">
        <f t="shared" si="613"/>
        <v>2411222052</v>
      </c>
      <c r="L1980" s="65">
        <f t="shared" ref="L1980" si="636">IF(J1980-H1980&gt;0,J1980-H1980,0)</f>
        <v>1463</v>
      </c>
    </row>
    <row r="1981" spans="2:12" ht="14.25" customHeight="1" x14ac:dyDescent="0.15">
      <c r="B1981" s="124" t="s">
        <v>421</v>
      </c>
      <c r="C1981" s="123" t="s">
        <v>182</v>
      </c>
      <c r="D1981" s="123">
        <v>2</v>
      </c>
      <c r="E1981" s="125">
        <v>554</v>
      </c>
      <c r="F1981" s="60" t="s">
        <v>629</v>
      </c>
      <c r="G1981" s="95">
        <f t="shared" si="610"/>
        <v>10.6</v>
      </c>
      <c r="H1981" s="92">
        <f t="shared" si="609"/>
        <v>5872</v>
      </c>
      <c r="I1981" s="58">
        <v>2</v>
      </c>
      <c r="J1981" s="98" t="s">
        <v>640</v>
      </c>
      <c r="K1981" s="97" t="str">
        <f t="shared" si="613"/>
        <v>2411852052</v>
      </c>
      <c r="L1981" s="65">
        <f t="shared" ref="L1981" si="637">L1980</f>
        <v>1463</v>
      </c>
    </row>
    <row r="1982" spans="2:12" ht="14.25" customHeight="1" x14ac:dyDescent="0.15">
      <c r="B1982" s="124" t="s">
        <v>76</v>
      </c>
      <c r="C1982" s="123" t="s">
        <v>183</v>
      </c>
      <c r="D1982" s="123">
        <v>1</v>
      </c>
      <c r="E1982" s="125">
        <v>509</v>
      </c>
      <c r="F1982" s="60" t="s">
        <v>629</v>
      </c>
      <c r="G1982" s="95">
        <f t="shared" si="610"/>
        <v>10.6</v>
      </c>
      <c r="H1982" s="92">
        <f t="shared" si="609"/>
        <v>5395</v>
      </c>
      <c r="I1982" s="58">
        <v>2</v>
      </c>
      <c r="J1982" s="96">
        <v>5582</v>
      </c>
      <c r="K1982" s="97" t="str">
        <f t="shared" si="613"/>
        <v>2411231052</v>
      </c>
      <c r="L1982" s="65">
        <f t="shared" ref="L1982" si="638">IF(J1982-H1982&gt;0,J1982-H1982,0)</f>
        <v>187</v>
      </c>
    </row>
    <row r="1983" spans="2:12" ht="14.25" customHeight="1" x14ac:dyDescent="0.15">
      <c r="B1983" s="124" t="s">
        <v>422</v>
      </c>
      <c r="C1983" s="123" t="s">
        <v>184</v>
      </c>
      <c r="D1983" s="123">
        <v>1</v>
      </c>
      <c r="E1983" s="125">
        <v>458</v>
      </c>
      <c r="F1983" s="60" t="s">
        <v>629</v>
      </c>
      <c r="G1983" s="95">
        <f t="shared" si="610"/>
        <v>10.6</v>
      </c>
      <c r="H1983" s="92">
        <f t="shared" si="609"/>
        <v>4854</v>
      </c>
      <c r="I1983" s="58">
        <v>2</v>
      </c>
      <c r="J1983" s="98" t="s">
        <v>640</v>
      </c>
      <c r="K1983" s="97" t="str">
        <f t="shared" si="613"/>
        <v>2411881052</v>
      </c>
      <c r="L1983" s="65">
        <f t="shared" ref="L1983" si="639">L1982</f>
        <v>187</v>
      </c>
    </row>
    <row r="1984" spans="2:12" ht="14.25" customHeight="1" x14ac:dyDescent="0.15">
      <c r="B1984" s="124" t="s">
        <v>77</v>
      </c>
      <c r="C1984" s="123" t="s">
        <v>185</v>
      </c>
      <c r="D1984" s="123">
        <v>3</v>
      </c>
      <c r="E1984" s="125">
        <v>527</v>
      </c>
      <c r="F1984" s="60" t="s">
        <v>629</v>
      </c>
      <c r="G1984" s="95">
        <f t="shared" si="610"/>
        <v>10.6</v>
      </c>
      <c r="H1984" s="92">
        <f t="shared" si="609"/>
        <v>5586</v>
      </c>
      <c r="I1984" s="58">
        <v>2</v>
      </c>
      <c r="J1984" s="96">
        <v>7172</v>
      </c>
      <c r="K1984" s="97" t="str">
        <f t="shared" si="613"/>
        <v>2411413052</v>
      </c>
      <c r="L1984" s="65">
        <f t="shared" ref="L1984" si="640">IF(J1984-H1984&gt;0,J1984-H1984,0)</f>
        <v>1586</v>
      </c>
    </row>
    <row r="1985" spans="2:12" ht="14.25" customHeight="1" x14ac:dyDescent="0.15">
      <c r="B1985" s="124" t="s">
        <v>423</v>
      </c>
      <c r="C1985" s="123" t="s">
        <v>186</v>
      </c>
      <c r="D1985" s="123">
        <v>3</v>
      </c>
      <c r="E1985" s="125">
        <v>474</v>
      </c>
      <c r="F1985" s="60" t="s">
        <v>629</v>
      </c>
      <c r="G1985" s="95">
        <f t="shared" si="610"/>
        <v>10.6</v>
      </c>
      <c r="H1985" s="92">
        <f t="shared" si="609"/>
        <v>5024</v>
      </c>
      <c r="I1985" s="58">
        <v>2</v>
      </c>
      <c r="J1985" s="98" t="s">
        <v>640</v>
      </c>
      <c r="K1985" s="97" t="str">
        <f t="shared" si="613"/>
        <v>2411913052</v>
      </c>
      <c r="L1985" s="65">
        <f t="shared" ref="L1985" si="641">L1984</f>
        <v>1586</v>
      </c>
    </row>
    <row r="1986" spans="2:12" ht="14.25" customHeight="1" x14ac:dyDescent="0.15">
      <c r="B1986" s="124" t="s">
        <v>78</v>
      </c>
      <c r="C1986" s="123" t="s">
        <v>187</v>
      </c>
      <c r="D1986" s="123">
        <v>2</v>
      </c>
      <c r="E1986" s="125">
        <v>279</v>
      </c>
      <c r="F1986" s="60" t="s">
        <v>629</v>
      </c>
      <c r="G1986" s="95">
        <f t="shared" si="610"/>
        <v>10.6</v>
      </c>
      <c r="H1986" s="92">
        <f t="shared" si="609"/>
        <v>2957</v>
      </c>
      <c r="I1986" s="58">
        <v>2</v>
      </c>
      <c r="J1986" s="96">
        <v>5361</v>
      </c>
      <c r="K1986" s="97" t="str">
        <f t="shared" si="613"/>
        <v>2411422052</v>
      </c>
      <c r="L1986" s="65">
        <f t="shared" ref="L1986" si="642">IF(J1986-H1986&gt;0,J1986-H1986,0)</f>
        <v>2404</v>
      </c>
    </row>
    <row r="1987" spans="2:12" ht="14.25" customHeight="1" x14ac:dyDescent="0.15">
      <c r="B1987" s="124" t="s">
        <v>424</v>
      </c>
      <c r="C1987" s="123" t="s">
        <v>188</v>
      </c>
      <c r="D1987" s="123">
        <v>2</v>
      </c>
      <c r="E1987" s="125">
        <v>251</v>
      </c>
      <c r="F1987" s="60" t="s">
        <v>629</v>
      </c>
      <c r="G1987" s="95">
        <f t="shared" si="610"/>
        <v>10.6</v>
      </c>
      <c r="H1987" s="92">
        <f t="shared" si="609"/>
        <v>2660</v>
      </c>
      <c r="I1987" s="58">
        <v>2</v>
      </c>
      <c r="J1987" s="98" t="s">
        <v>640</v>
      </c>
      <c r="K1987" s="97" t="str">
        <f t="shared" si="613"/>
        <v>2411942052</v>
      </c>
      <c r="L1987" s="65">
        <f t="shared" ref="L1987" si="643">L1986</f>
        <v>2404</v>
      </c>
    </row>
    <row r="1988" spans="2:12" ht="14.25" customHeight="1" x14ac:dyDescent="0.15">
      <c r="B1988" s="124" t="s">
        <v>79</v>
      </c>
      <c r="C1988" s="123" t="s">
        <v>189</v>
      </c>
      <c r="D1988" s="123">
        <v>1</v>
      </c>
      <c r="E1988" s="125">
        <v>173</v>
      </c>
      <c r="F1988" s="60" t="s">
        <v>629</v>
      </c>
      <c r="G1988" s="95">
        <f t="shared" si="610"/>
        <v>10.6</v>
      </c>
      <c r="H1988" s="92">
        <f t="shared" si="609"/>
        <v>1833</v>
      </c>
      <c r="I1988" s="58">
        <v>2</v>
      </c>
      <c r="J1988" s="96">
        <v>1980</v>
      </c>
      <c r="K1988" s="97" t="str">
        <f t="shared" si="613"/>
        <v>2411431052</v>
      </c>
      <c r="L1988" s="65">
        <f t="shared" ref="L1988" si="644">IF(J1988-H1988&gt;0,J1988-H1988,0)</f>
        <v>147</v>
      </c>
    </row>
    <row r="1989" spans="2:12" ht="14.25" customHeight="1" x14ac:dyDescent="0.15">
      <c r="B1989" s="124" t="s">
        <v>425</v>
      </c>
      <c r="C1989" s="123" t="s">
        <v>190</v>
      </c>
      <c r="D1989" s="123">
        <v>1</v>
      </c>
      <c r="E1989" s="125">
        <v>156</v>
      </c>
      <c r="F1989" s="60" t="s">
        <v>629</v>
      </c>
      <c r="G1989" s="95">
        <f t="shared" si="610"/>
        <v>10.6</v>
      </c>
      <c r="H1989" s="92">
        <f t="shared" si="609"/>
        <v>1653</v>
      </c>
      <c r="I1989" s="58">
        <v>2</v>
      </c>
      <c r="J1989" s="98" t="s">
        <v>640</v>
      </c>
      <c r="K1989" s="97" t="str">
        <f t="shared" si="613"/>
        <v>2411971052</v>
      </c>
      <c r="L1989" s="65">
        <f t="shared" ref="L1989" si="645">L1988</f>
        <v>147</v>
      </c>
    </row>
    <row r="1990" spans="2:12" ht="14.25" customHeight="1" x14ac:dyDescent="0.15">
      <c r="B1990" s="124" t="s">
        <v>426</v>
      </c>
      <c r="C1990" s="123" t="s">
        <v>191</v>
      </c>
      <c r="D1990" s="123">
        <v>6</v>
      </c>
      <c r="E1990" s="125">
        <v>1164</v>
      </c>
      <c r="F1990" s="60" t="s">
        <v>629</v>
      </c>
      <c r="G1990" s="95">
        <f t="shared" si="610"/>
        <v>10.6</v>
      </c>
      <c r="H1990" s="92">
        <f t="shared" si="609"/>
        <v>12338</v>
      </c>
      <c r="I1990" s="58">
        <v>2</v>
      </c>
      <c r="J1990" s="120">
        <v>15119</v>
      </c>
      <c r="K1990" s="97" t="str">
        <f t="shared" si="613"/>
        <v>2418016052</v>
      </c>
      <c r="L1990" s="65">
        <f t="shared" ref="L1990" si="646">IF(J1990-H1990&gt;0,J1990-H1990,0)</f>
        <v>2781</v>
      </c>
    </row>
    <row r="1991" spans="2:12" ht="14.25" customHeight="1" x14ac:dyDescent="0.15">
      <c r="B1991" s="124" t="s">
        <v>427</v>
      </c>
      <c r="C1991" s="123" t="s">
        <v>192</v>
      </c>
      <c r="D1991" s="123">
        <v>6</v>
      </c>
      <c r="E1991" s="125">
        <v>1048</v>
      </c>
      <c r="F1991" s="60" t="s">
        <v>629</v>
      </c>
      <c r="G1991" s="95">
        <f t="shared" si="610"/>
        <v>10.6</v>
      </c>
      <c r="H1991" s="92">
        <f t="shared" si="609"/>
        <v>11108</v>
      </c>
      <c r="I1991" s="58">
        <v>2</v>
      </c>
      <c r="J1991" s="98" t="s">
        <v>640</v>
      </c>
      <c r="K1991" s="97" t="str">
        <f t="shared" si="613"/>
        <v>2418036052</v>
      </c>
      <c r="L1991" s="65">
        <f t="shared" ref="L1991" si="647">L1990</f>
        <v>2781</v>
      </c>
    </row>
    <row r="1992" spans="2:12" ht="14.25" customHeight="1" x14ac:dyDescent="0.15">
      <c r="B1992" s="124" t="s">
        <v>428</v>
      </c>
      <c r="C1992" s="123" t="s">
        <v>193</v>
      </c>
      <c r="D1992" s="123">
        <v>5</v>
      </c>
      <c r="E1992" s="125">
        <v>1026</v>
      </c>
      <c r="F1992" s="60" t="s">
        <v>629</v>
      </c>
      <c r="G1992" s="95">
        <f t="shared" si="610"/>
        <v>10.6</v>
      </c>
      <c r="H1992" s="92">
        <f t="shared" si="609"/>
        <v>10875</v>
      </c>
      <c r="I1992" s="58">
        <v>2</v>
      </c>
      <c r="J1992" s="120">
        <v>13258</v>
      </c>
      <c r="K1992" s="97" t="str">
        <f t="shared" si="613"/>
        <v>2418055052</v>
      </c>
      <c r="L1992" s="65">
        <f t="shared" ref="L1992" si="648">IF(J1992-H1992&gt;0,J1992-H1992,0)</f>
        <v>2383</v>
      </c>
    </row>
    <row r="1993" spans="2:12" ht="14.25" customHeight="1" x14ac:dyDescent="0.15">
      <c r="B1993" s="124" t="s">
        <v>429</v>
      </c>
      <c r="C1993" s="123" t="s">
        <v>194</v>
      </c>
      <c r="D1993" s="123">
        <v>5</v>
      </c>
      <c r="E1993" s="125">
        <v>923</v>
      </c>
      <c r="F1993" s="60" t="s">
        <v>629</v>
      </c>
      <c r="G1993" s="95">
        <f t="shared" si="610"/>
        <v>10.6</v>
      </c>
      <c r="H1993" s="92">
        <f t="shared" si="609"/>
        <v>9783</v>
      </c>
      <c r="I1993" s="58">
        <v>2</v>
      </c>
      <c r="J1993" s="98" t="s">
        <v>640</v>
      </c>
      <c r="K1993" s="97" t="str">
        <f t="shared" si="613"/>
        <v>2418075052</v>
      </c>
      <c r="L1993" s="65">
        <f t="shared" ref="L1993" si="649">L1992</f>
        <v>2383</v>
      </c>
    </row>
    <row r="1994" spans="2:12" ht="14.25" customHeight="1" x14ac:dyDescent="0.15">
      <c r="B1994" s="124" t="s">
        <v>430</v>
      </c>
      <c r="C1994" s="123" t="s">
        <v>195</v>
      </c>
      <c r="D1994" s="123">
        <v>4</v>
      </c>
      <c r="E1994" s="125">
        <v>889</v>
      </c>
      <c r="F1994" s="60" t="s">
        <v>629</v>
      </c>
      <c r="G1994" s="95">
        <f t="shared" si="610"/>
        <v>10.6</v>
      </c>
      <c r="H1994" s="92">
        <f t="shared" si="609"/>
        <v>9423</v>
      </c>
      <c r="I1994" s="58">
        <v>2</v>
      </c>
      <c r="J1994" s="120">
        <v>11407</v>
      </c>
      <c r="K1994" s="97" t="str">
        <f t="shared" si="613"/>
        <v>2418094052</v>
      </c>
      <c r="L1994" s="65">
        <f t="shared" ref="L1994" si="650">IF(J1994-H1994&gt;0,J1994-H1994,0)</f>
        <v>1984</v>
      </c>
    </row>
    <row r="1995" spans="2:12" ht="14.25" customHeight="1" x14ac:dyDescent="0.15">
      <c r="B1995" s="124" t="s">
        <v>431</v>
      </c>
      <c r="C1995" s="123" t="s">
        <v>196</v>
      </c>
      <c r="D1995" s="123">
        <v>4</v>
      </c>
      <c r="E1995" s="125">
        <v>800</v>
      </c>
      <c r="F1995" s="60" t="s">
        <v>629</v>
      </c>
      <c r="G1995" s="95">
        <f t="shared" si="610"/>
        <v>10.6</v>
      </c>
      <c r="H1995" s="92">
        <f t="shared" si="609"/>
        <v>8480</v>
      </c>
      <c r="I1995" s="58">
        <v>2</v>
      </c>
      <c r="J1995" s="98" t="s">
        <v>640</v>
      </c>
      <c r="K1995" s="97" t="str">
        <f t="shared" si="613"/>
        <v>2418114052</v>
      </c>
      <c r="L1995" s="65">
        <f t="shared" ref="L1995" si="651">L1994</f>
        <v>1984</v>
      </c>
    </row>
    <row r="1996" spans="2:12" ht="14.25" customHeight="1" x14ac:dyDescent="0.15">
      <c r="B1996" s="124" t="s">
        <v>432</v>
      </c>
      <c r="C1996" s="123" t="s">
        <v>197</v>
      </c>
      <c r="D1996" s="123">
        <v>3</v>
      </c>
      <c r="E1996" s="125">
        <v>824</v>
      </c>
      <c r="F1996" s="60" t="s">
        <v>629</v>
      </c>
      <c r="G1996" s="95">
        <f t="shared" si="610"/>
        <v>10.6</v>
      </c>
      <c r="H1996" s="92">
        <f t="shared" si="609"/>
        <v>8734</v>
      </c>
      <c r="I1996" s="58">
        <v>2</v>
      </c>
      <c r="J1996" s="120">
        <v>10537</v>
      </c>
      <c r="K1996" s="97" t="str">
        <f t="shared" si="613"/>
        <v>2418133052</v>
      </c>
      <c r="L1996" s="65">
        <f t="shared" ref="L1996" si="652">IF(J1996-H1996&gt;0,J1996-H1996,0)</f>
        <v>1803</v>
      </c>
    </row>
    <row r="1997" spans="2:12" ht="14.25" customHeight="1" x14ac:dyDescent="0.15">
      <c r="B1997" s="124" t="s">
        <v>433</v>
      </c>
      <c r="C1997" s="123" t="s">
        <v>198</v>
      </c>
      <c r="D1997" s="123">
        <v>3</v>
      </c>
      <c r="E1997" s="125">
        <v>742</v>
      </c>
      <c r="F1997" s="60" t="s">
        <v>629</v>
      </c>
      <c r="G1997" s="95">
        <f t="shared" si="610"/>
        <v>10.6</v>
      </c>
      <c r="H1997" s="92">
        <f t="shared" si="609"/>
        <v>7865</v>
      </c>
      <c r="I1997" s="58">
        <v>2</v>
      </c>
      <c r="J1997" s="98" t="s">
        <v>640</v>
      </c>
      <c r="K1997" s="97" t="str">
        <f t="shared" si="613"/>
        <v>2418153052</v>
      </c>
      <c r="L1997" s="65">
        <f t="shared" ref="L1997" si="653">L1996</f>
        <v>1803</v>
      </c>
    </row>
    <row r="1998" spans="2:12" ht="14.25" customHeight="1" x14ac:dyDescent="0.15">
      <c r="B1998" s="124" t="s">
        <v>434</v>
      </c>
      <c r="C1998" s="123" t="s">
        <v>199</v>
      </c>
      <c r="D1998" s="123">
        <v>2</v>
      </c>
      <c r="E1998" s="125">
        <v>751</v>
      </c>
      <c r="F1998" s="60" t="s">
        <v>629</v>
      </c>
      <c r="G1998" s="95">
        <f t="shared" si="610"/>
        <v>10.6</v>
      </c>
      <c r="H1998" s="92">
        <f t="shared" si="609"/>
        <v>7960</v>
      </c>
      <c r="I1998" s="58">
        <v>2</v>
      </c>
      <c r="J1998" s="120">
        <v>9557</v>
      </c>
      <c r="K1998" s="97" t="str">
        <f t="shared" si="613"/>
        <v>2418172052</v>
      </c>
      <c r="L1998" s="65">
        <f t="shared" ref="L1998" si="654">IF(J1998-H1998&gt;0,J1998-H1998,0)</f>
        <v>1597</v>
      </c>
    </row>
    <row r="1999" spans="2:12" ht="14.25" customHeight="1" x14ac:dyDescent="0.15">
      <c r="B1999" s="124" t="s">
        <v>435</v>
      </c>
      <c r="C1999" s="123" t="s">
        <v>200</v>
      </c>
      <c r="D1999" s="123">
        <v>2</v>
      </c>
      <c r="E1999" s="125">
        <v>676</v>
      </c>
      <c r="F1999" s="60" t="s">
        <v>629</v>
      </c>
      <c r="G1999" s="95">
        <f t="shared" si="610"/>
        <v>10.6</v>
      </c>
      <c r="H1999" s="92">
        <f t="shared" si="609"/>
        <v>7165</v>
      </c>
      <c r="I1999" s="58">
        <v>2</v>
      </c>
      <c r="J1999" s="98" t="s">
        <v>640</v>
      </c>
      <c r="K1999" s="97" t="str">
        <f t="shared" si="613"/>
        <v>2418192052</v>
      </c>
      <c r="L1999" s="65">
        <f t="shared" ref="L1999" si="655">L1998</f>
        <v>1597</v>
      </c>
    </row>
    <row r="2000" spans="2:12" ht="14.25" customHeight="1" x14ac:dyDescent="0.15">
      <c r="B2000" s="124" t="s">
        <v>434</v>
      </c>
      <c r="C2000" s="123" t="s">
        <v>679</v>
      </c>
      <c r="D2000" s="123">
        <v>1</v>
      </c>
      <c r="E2000" s="125">
        <v>751</v>
      </c>
      <c r="F2000" s="60" t="s">
        <v>629</v>
      </c>
      <c r="G2000" s="95">
        <f t="shared" si="610"/>
        <v>10.6</v>
      </c>
      <c r="H2000" s="92">
        <f t="shared" si="609"/>
        <v>7960</v>
      </c>
      <c r="I2000" s="58">
        <v>2</v>
      </c>
      <c r="J2000" s="120">
        <v>8147</v>
      </c>
      <c r="K2000" s="97" t="str">
        <f t="shared" si="613"/>
        <v>2418171052</v>
      </c>
      <c r="L2000" s="65">
        <f t="shared" ref="L2000" si="656">IF(J2000-H2000&gt;0,J2000-H2000,0)</f>
        <v>187</v>
      </c>
    </row>
    <row r="2001" spans="2:12" ht="14.25" customHeight="1" x14ac:dyDescent="0.15">
      <c r="B2001" s="124" t="s">
        <v>435</v>
      </c>
      <c r="C2001" s="123" t="s">
        <v>680</v>
      </c>
      <c r="D2001" s="123">
        <v>1</v>
      </c>
      <c r="E2001" s="125">
        <v>676</v>
      </c>
      <c r="F2001" s="60" t="s">
        <v>629</v>
      </c>
      <c r="G2001" s="95">
        <f t="shared" si="610"/>
        <v>10.6</v>
      </c>
      <c r="H2001" s="92">
        <f t="shared" si="609"/>
        <v>7165</v>
      </c>
      <c r="I2001" s="58">
        <v>2</v>
      </c>
      <c r="J2001" s="98" t="s">
        <v>640</v>
      </c>
      <c r="K2001" s="97" t="str">
        <f t="shared" si="613"/>
        <v>2418191052</v>
      </c>
      <c r="L2001" s="65">
        <f t="shared" ref="L2001" si="657">L2000</f>
        <v>187</v>
      </c>
    </row>
    <row r="2002" spans="2:12" ht="14.25" customHeight="1" x14ac:dyDescent="0.15">
      <c r="B2002" s="124" t="s">
        <v>436</v>
      </c>
      <c r="C2002" s="123" t="s">
        <v>201</v>
      </c>
      <c r="D2002" s="123">
        <v>6</v>
      </c>
      <c r="E2002" s="125">
        <v>844</v>
      </c>
      <c r="F2002" s="60" t="s">
        <v>629</v>
      </c>
      <c r="G2002" s="95">
        <f t="shared" si="610"/>
        <v>10.6</v>
      </c>
      <c r="H2002" s="92">
        <f t="shared" si="609"/>
        <v>8946</v>
      </c>
      <c r="I2002" s="58">
        <v>2</v>
      </c>
      <c r="J2002" s="120">
        <v>10987</v>
      </c>
      <c r="K2002" s="97" t="str">
        <f t="shared" si="613"/>
        <v>2418216052</v>
      </c>
      <c r="L2002" s="65">
        <f t="shared" ref="L2002" si="658">IF(J2002-H2002&gt;0,J2002-H2002,0)</f>
        <v>2041</v>
      </c>
    </row>
    <row r="2003" spans="2:12" ht="14.25" customHeight="1" x14ac:dyDescent="0.15">
      <c r="B2003" s="124" t="s">
        <v>437</v>
      </c>
      <c r="C2003" s="123" t="s">
        <v>202</v>
      </c>
      <c r="D2003" s="123">
        <v>6</v>
      </c>
      <c r="E2003" s="125">
        <v>760</v>
      </c>
      <c r="F2003" s="60" t="s">
        <v>629</v>
      </c>
      <c r="G2003" s="95">
        <f t="shared" si="610"/>
        <v>10.6</v>
      </c>
      <c r="H2003" s="92">
        <f t="shared" si="609"/>
        <v>8056</v>
      </c>
      <c r="I2003" s="58">
        <v>2</v>
      </c>
      <c r="J2003" s="98" t="s">
        <v>640</v>
      </c>
      <c r="K2003" s="97" t="str">
        <f t="shared" si="613"/>
        <v>2418236052</v>
      </c>
      <c r="L2003" s="65">
        <f t="shared" ref="L2003" si="659">L2002</f>
        <v>2041</v>
      </c>
    </row>
    <row r="2004" spans="2:12" ht="14.25" customHeight="1" x14ac:dyDescent="0.15">
      <c r="B2004" s="124" t="s">
        <v>438</v>
      </c>
      <c r="C2004" s="123" t="s">
        <v>203</v>
      </c>
      <c r="D2004" s="123">
        <v>5</v>
      </c>
      <c r="E2004" s="125">
        <v>770</v>
      </c>
      <c r="F2004" s="60" t="s">
        <v>629</v>
      </c>
      <c r="G2004" s="95">
        <f t="shared" si="610"/>
        <v>10.6</v>
      </c>
      <c r="H2004" s="92">
        <f t="shared" si="609"/>
        <v>8162</v>
      </c>
      <c r="I2004" s="58">
        <v>2</v>
      </c>
      <c r="J2004" s="120">
        <v>9748</v>
      </c>
      <c r="K2004" s="97" t="str">
        <f t="shared" si="613"/>
        <v>2418255052</v>
      </c>
      <c r="L2004" s="65">
        <f t="shared" ref="L2004" si="660">IF(J2004-H2004&gt;0,J2004-H2004,0)</f>
        <v>1586</v>
      </c>
    </row>
    <row r="2005" spans="2:12" ht="14.25" customHeight="1" x14ac:dyDescent="0.15">
      <c r="B2005" s="124" t="s">
        <v>439</v>
      </c>
      <c r="C2005" s="123" t="s">
        <v>204</v>
      </c>
      <c r="D2005" s="123">
        <v>5</v>
      </c>
      <c r="E2005" s="125">
        <v>693</v>
      </c>
      <c r="F2005" s="60" t="s">
        <v>629</v>
      </c>
      <c r="G2005" s="95">
        <f t="shared" si="610"/>
        <v>10.6</v>
      </c>
      <c r="H2005" s="92">
        <f t="shared" si="609"/>
        <v>7345</v>
      </c>
      <c r="I2005" s="58">
        <v>2</v>
      </c>
      <c r="J2005" s="98" t="s">
        <v>640</v>
      </c>
      <c r="K2005" s="97" t="str">
        <f t="shared" si="613"/>
        <v>2418275052</v>
      </c>
      <c r="L2005" s="65">
        <f t="shared" ref="L2005" si="661">L2004</f>
        <v>1586</v>
      </c>
    </row>
    <row r="2006" spans="2:12" ht="14.25" customHeight="1" x14ac:dyDescent="0.15">
      <c r="B2006" s="124" t="s">
        <v>440</v>
      </c>
      <c r="C2006" s="123" t="s">
        <v>205</v>
      </c>
      <c r="D2006" s="123">
        <v>4</v>
      </c>
      <c r="E2006" s="125">
        <v>559</v>
      </c>
      <c r="F2006" s="60" t="s">
        <v>629</v>
      </c>
      <c r="G2006" s="95">
        <f t="shared" si="610"/>
        <v>10.6</v>
      </c>
      <c r="H2006" s="92">
        <f t="shared" si="609"/>
        <v>5925</v>
      </c>
      <c r="I2006" s="58">
        <v>2</v>
      </c>
      <c r="J2006" s="120">
        <v>8497</v>
      </c>
      <c r="K2006" s="97" t="str">
        <f t="shared" si="613"/>
        <v>2418294052</v>
      </c>
      <c r="L2006" s="65">
        <f t="shared" ref="L2006" si="662">IF(J2006-H2006&gt;0,J2006-H2006,0)</f>
        <v>2572</v>
      </c>
    </row>
    <row r="2007" spans="2:12" ht="14.25" customHeight="1" x14ac:dyDescent="0.15">
      <c r="B2007" s="124" t="s">
        <v>441</v>
      </c>
      <c r="C2007" s="123" t="s">
        <v>206</v>
      </c>
      <c r="D2007" s="123">
        <v>4</v>
      </c>
      <c r="E2007" s="125">
        <v>503</v>
      </c>
      <c r="F2007" s="60" t="s">
        <v>629</v>
      </c>
      <c r="G2007" s="95">
        <f t="shared" si="610"/>
        <v>10.6</v>
      </c>
      <c r="H2007" s="92">
        <f t="shared" si="609"/>
        <v>5331</v>
      </c>
      <c r="I2007" s="58">
        <v>2</v>
      </c>
      <c r="J2007" s="98" t="s">
        <v>640</v>
      </c>
      <c r="K2007" s="97" t="str">
        <f t="shared" si="613"/>
        <v>2418314052</v>
      </c>
      <c r="L2007" s="65">
        <f t="shared" ref="L2007" si="663">L2006</f>
        <v>2572</v>
      </c>
    </row>
    <row r="2008" spans="2:12" ht="14.25" customHeight="1" x14ac:dyDescent="0.15">
      <c r="B2008" s="124" t="s">
        <v>442</v>
      </c>
      <c r="C2008" s="123" t="s">
        <v>207</v>
      </c>
      <c r="D2008" s="123">
        <v>3</v>
      </c>
      <c r="E2008" s="125">
        <v>483</v>
      </c>
      <c r="F2008" s="60" t="s">
        <v>629</v>
      </c>
      <c r="G2008" s="95">
        <f t="shared" si="610"/>
        <v>10.6</v>
      </c>
      <c r="H2008" s="92">
        <f t="shared" si="609"/>
        <v>5119</v>
      </c>
      <c r="I2008" s="58">
        <v>2</v>
      </c>
      <c r="J2008" s="120">
        <v>7926</v>
      </c>
      <c r="K2008" s="97" t="str">
        <f t="shared" si="613"/>
        <v>2418333052</v>
      </c>
      <c r="L2008" s="65">
        <f t="shared" ref="L2008" si="664">IF(J2008-H2008&gt;0,J2008-H2008,0)</f>
        <v>2807</v>
      </c>
    </row>
    <row r="2009" spans="2:12" ht="14.25" customHeight="1" x14ac:dyDescent="0.15">
      <c r="B2009" s="124" t="s">
        <v>443</v>
      </c>
      <c r="C2009" s="123" t="s">
        <v>208</v>
      </c>
      <c r="D2009" s="123">
        <v>3</v>
      </c>
      <c r="E2009" s="125">
        <v>435</v>
      </c>
      <c r="F2009" s="60" t="s">
        <v>629</v>
      </c>
      <c r="G2009" s="95">
        <f t="shared" si="610"/>
        <v>10.6</v>
      </c>
      <c r="H2009" s="92">
        <f t="shared" si="609"/>
        <v>4611</v>
      </c>
      <c r="I2009" s="58">
        <v>2</v>
      </c>
      <c r="J2009" s="98" t="s">
        <v>640</v>
      </c>
      <c r="K2009" s="97" t="str">
        <f t="shared" si="613"/>
        <v>2418353052</v>
      </c>
      <c r="L2009" s="65">
        <f t="shared" ref="L2009" si="665">L2008</f>
        <v>2807</v>
      </c>
    </row>
    <row r="2010" spans="2:12" ht="14.25" customHeight="1" x14ac:dyDescent="0.15">
      <c r="B2010" s="124" t="s">
        <v>444</v>
      </c>
      <c r="C2010" s="123" t="s">
        <v>209</v>
      </c>
      <c r="D2010" s="123">
        <v>2</v>
      </c>
      <c r="E2010" s="125">
        <v>413</v>
      </c>
      <c r="F2010" s="60" t="s">
        <v>629</v>
      </c>
      <c r="G2010" s="95">
        <f t="shared" si="610"/>
        <v>10.6</v>
      </c>
      <c r="H2010" s="92">
        <f t="shared" si="609"/>
        <v>4377</v>
      </c>
      <c r="I2010" s="58">
        <v>2</v>
      </c>
      <c r="J2010" s="120">
        <v>7244</v>
      </c>
      <c r="K2010" s="97" t="str">
        <f t="shared" si="613"/>
        <v>2418372052</v>
      </c>
      <c r="L2010" s="65">
        <f t="shared" ref="L2010" si="666">IF(J2010-H2010&gt;0,J2010-H2010,0)</f>
        <v>2867</v>
      </c>
    </row>
    <row r="2011" spans="2:12" ht="14.25" customHeight="1" x14ac:dyDescent="0.15">
      <c r="B2011" s="124" t="s">
        <v>445</v>
      </c>
      <c r="C2011" s="123" t="s">
        <v>210</v>
      </c>
      <c r="D2011" s="123">
        <v>2</v>
      </c>
      <c r="E2011" s="125">
        <v>372</v>
      </c>
      <c r="F2011" s="60" t="s">
        <v>629</v>
      </c>
      <c r="G2011" s="95">
        <f t="shared" si="610"/>
        <v>10.6</v>
      </c>
      <c r="H2011" s="92">
        <f t="shared" si="609"/>
        <v>3943</v>
      </c>
      <c r="I2011" s="58">
        <v>2</v>
      </c>
      <c r="J2011" s="98" t="s">
        <v>640</v>
      </c>
      <c r="K2011" s="97" t="str">
        <f t="shared" si="613"/>
        <v>2418392052</v>
      </c>
      <c r="L2011" s="65">
        <f t="shared" ref="L2011" si="667">L2010</f>
        <v>2867</v>
      </c>
    </row>
    <row r="2012" spans="2:12" ht="14.25" customHeight="1" x14ac:dyDescent="0.15">
      <c r="B2012" s="124" t="s">
        <v>444</v>
      </c>
      <c r="C2012" s="123" t="s">
        <v>681</v>
      </c>
      <c r="D2012" s="123">
        <v>1</v>
      </c>
      <c r="E2012" s="125">
        <v>413</v>
      </c>
      <c r="F2012" s="60" t="s">
        <v>629</v>
      </c>
      <c r="G2012" s="95">
        <f t="shared" si="610"/>
        <v>10.6</v>
      </c>
      <c r="H2012" s="92">
        <f t="shared" si="609"/>
        <v>4377</v>
      </c>
      <c r="I2012" s="58">
        <v>2</v>
      </c>
      <c r="J2012" s="120">
        <v>4524</v>
      </c>
      <c r="K2012" s="97" t="str">
        <f t="shared" si="613"/>
        <v>2418371052</v>
      </c>
      <c r="L2012" s="65">
        <f t="shared" ref="L2012" si="668">IF(J2012-H2012&gt;0,J2012-H2012,0)</f>
        <v>147</v>
      </c>
    </row>
    <row r="2013" spans="2:12" ht="14.25" customHeight="1" x14ac:dyDescent="0.15">
      <c r="B2013" s="124" t="s">
        <v>445</v>
      </c>
      <c r="C2013" s="123" t="s">
        <v>682</v>
      </c>
      <c r="D2013" s="123">
        <v>1</v>
      </c>
      <c r="E2013" s="125">
        <v>372</v>
      </c>
      <c r="F2013" s="60" t="s">
        <v>629</v>
      </c>
      <c r="G2013" s="95">
        <f t="shared" si="610"/>
        <v>10.6</v>
      </c>
      <c r="H2013" s="92">
        <f t="shared" si="609"/>
        <v>3943</v>
      </c>
      <c r="I2013" s="58">
        <v>2</v>
      </c>
      <c r="J2013" s="98" t="s">
        <v>640</v>
      </c>
      <c r="K2013" s="97" t="str">
        <f t="shared" si="613"/>
        <v>2418391052</v>
      </c>
      <c r="L2013" s="65">
        <f t="shared" ref="L2013" si="669">L2012</f>
        <v>147</v>
      </c>
    </row>
    <row r="2014" spans="2:12" ht="14.25" customHeight="1" x14ac:dyDescent="0.15">
      <c r="B2014" s="124" t="s">
        <v>446</v>
      </c>
      <c r="C2014" s="123" t="s">
        <v>211</v>
      </c>
      <c r="D2014" s="123">
        <v>3</v>
      </c>
      <c r="E2014" s="125">
        <v>1026</v>
      </c>
      <c r="F2014" s="60" t="s">
        <v>629</v>
      </c>
      <c r="G2014" s="95">
        <f t="shared" si="610"/>
        <v>10.6</v>
      </c>
      <c r="H2014" s="92">
        <f t="shared" si="609"/>
        <v>10875</v>
      </c>
      <c r="I2014" s="58">
        <v>2</v>
      </c>
      <c r="J2014" s="120">
        <v>13258</v>
      </c>
      <c r="K2014" s="97" t="str">
        <f t="shared" si="613"/>
        <v>2418413052</v>
      </c>
      <c r="L2014" s="65">
        <f t="shared" ref="L2014" si="670">IF(J2014-H2014&gt;0,J2014-H2014,0)</f>
        <v>2383</v>
      </c>
    </row>
    <row r="2015" spans="2:12" ht="14.25" customHeight="1" x14ac:dyDescent="0.15">
      <c r="B2015" s="124" t="s">
        <v>447</v>
      </c>
      <c r="C2015" s="123" t="s">
        <v>212</v>
      </c>
      <c r="D2015" s="123">
        <v>3</v>
      </c>
      <c r="E2015" s="125">
        <v>923</v>
      </c>
      <c r="F2015" s="60" t="s">
        <v>629</v>
      </c>
      <c r="G2015" s="95">
        <f t="shared" si="610"/>
        <v>10.6</v>
      </c>
      <c r="H2015" s="92">
        <f t="shared" si="609"/>
        <v>9783</v>
      </c>
      <c r="I2015" s="58">
        <v>2</v>
      </c>
      <c r="J2015" s="98" t="s">
        <v>640</v>
      </c>
      <c r="K2015" s="97" t="str">
        <f t="shared" si="613"/>
        <v>2418433052</v>
      </c>
      <c r="L2015" s="65">
        <f t="shared" ref="L2015" si="671">L2014</f>
        <v>2383</v>
      </c>
    </row>
    <row r="2016" spans="2:12" ht="14.25" customHeight="1" x14ac:dyDescent="0.15">
      <c r="B2016" s="124" t="s">
        <v>448</v>
      </c>
      <c r="C2016" s="123" t="s">
        <v>213</v>
      </c>
      <c r="D2016" s="123">
        <v>2</v>
      </c>
      <c r="E2016" s="125">
        <v>858</v>
      </c>
      <c r="F2016" s="60" t="s">
        <v>629</v>
      </c>
      <c r="G2016" s="95">
        <f t="shared" si="610"/>
        <v>10.6</v>
      </c>
      <c r="H2016" s="92">
        <f t="shared" si="609"/>
        <v>9094</v>
      </c>
      <c r="I2016" s="58">
        <v>2</v>
      </c>
      <c r="J2016" s="120">
        <v>10557</v>
      </c>
      <c r="K2016" s="97" t="str">
        <f t="shared" si="613"/>
        <v>2418452052</v>
      </c>
      <c r="L2016" s="65">
        <f t="shared" ref="L2016" si="672">IF(J2016-H2016&gt;0,J2016-H2016,0)</f>
        <v>1463</v>
      </c>
    </row>
    <row r="2017" spans="2:12" ht="14.25" customHeight="1" x14ac:dyDescent="0.15">
      <c r="B2017" s="124" t="s">
        <v>449</v>
      </c>
      <c r="C2017" s="123" t="s">
        <v>214</v>
      </c>
      <c r="D2017" s="123">
        <v>2</v>
      </c>
      <c r="E2017" s="125">
        <v>772</v>
      </c>
      <c r="F2017" s="60" t="s">
        <v>629</v>
      </c>
      <c r="G2017" s="95">
        <f t="shared" si="610"/>
        <v>10.6</v>
      </c>
      <c r="H2017" s="92">
        <f t="shared" si="609"/>
        <v>8183</v>
      </c>
      <c r="I2017" s="58">
        <v>2</v>
      </c>
      <c r="J2017" s="98" t="s">
        <v>640</v>
      </c>
      <c r="K2017" s="97" t="str">
        <f t="shared" si="613"/>
        <v>2418472052</v>
      </c>
      <c r="L2017" s="65">
        <f t="shared" ref="L2017" si="673">L2016</f>
        <v>1463</v>
      </c>
    </row>
    <row r="2018" spans="2:12" ht="14.25" customHeight="1" x14ac:dyDescent="0.15">
      <c r="B2018" s="124" t="s">
        <v>450</v>
      </c>
      <c r="C2018" s="123" t="s">
        <v>215</v>
      </c>
      <c r="D2018" s="123">
        <v>1</v>
      </c>
      <c r="E2018" s="125">
        <v>752</v>
      </c>
      <c r="F2018" s="60" t="s">
        <v>629</v>
      </c>
      <c r="G2018" s="95">
        <f t="shared" si="610"/>
        <v>10.6</v>
      </c>
      <c r="H2018" s="92">
        <f t="shared" si="609"/>
        <v>7971</v>
      </c>
      <c r="I2018" s="58">
        <v>2</v>
      </c>
      <c r="J2018" s="120">
        <v>8158</v>
      </c>
      <c r="K2018" s="97" t="str">
        <f t="shared" si="613"/>
        <v>2418491052</v>
      </c>
      <c r="L2018" s="65">
        <f t="shared" ref="L2018" si="674">IF(J2018-H2018&gt;0,J2018-H2018,0)</f>
        <v>187</v>
      </c>
    </row>
    <row r="2019" spans="2:12" ht="14.25" customHeight="1" x14ac:dyDescent="0.15">
      <c r="B2019" s="124" t="s">
        <v>451</v>
      </c>
      <c r="C2019" s="123" t="s">
        <v>216</v>
      </c>
      <c r="D2019" s="123">
        <v>1</v>
      </c>
      <c r="E2019" s="125">
        <v>677</v>
      </c>
      <c r="F2019" s="60" t="s">
        <v>629</v>
      </c>
      <c r="G2019" s="95">
        <f t="shared" si="610"/>
        <v>10.6</v>
      </c>
      <c r="H2019" s="92">
        <f t="shared" ref="H2019:H2082" si="675">ROUNDDOWN(E2019*G2019,0)</f>
        <v>7176</v>
      </c>
      <c r="I2019" s="58">
        <v>2</v>
      </c>
      <c r="J2019" s="98" t="s">
        <v>640</v>
      </c>
      <c r="K2019" s="97" t="str">
        <f t="shared" si="613"/>
        <v>2418511052</v>
      </c>
      <c r="L2019" s="65">
        <f t="shared" ref="L2019" si="676">L2018</f>
        <v>187</v>
      </c>
    </row>
    <row r="2020" spans="2:12" ht="14.25" customHeight="1" x14ac:dyDescent="0.15">
      <c r="B2020" s="124" t="s">
        <v>452</v>
      </c>
      <c r="C2020" s="123" t="s">
        <v>217</v>
      </c>
      <c r="D2020" s="123">
        <v>3</v>
      </c>
      <c r="E2020" s="125">
        <v>770</v>
      </c>
      <c r="F2020" s="60" t="s">
        <v>629</v>
      </c>
      <c r="G2020" s="95">
        <f t="shared" ref="G2020:G2083" si="677">G$1954</f>
        <v>10.6</v>
      </c>
      <c r="H2020" s="92">
        <f t="shared" si="675"/>
        <v>8162</v>
      </c>
      <c r="I2020" s="58">
        <v>2</v>
      </c>
      <c r="J2020" s="120">
        <v>9748</v>
      </c>
      <c r="K2020" s="97" t="str">
        <f t="shared" si="613"/>
        <v>2418533052</v>
      </c>
      <c r="L2020" s="65">
        <f t="shared" ref="L2020" si="678">IF(J2020-H2020&gt;0,J2020-H2020,0)</f>
        <v>1586</v>
      </c>
    </row>
    <row r="2021" spans="2:12" ht="14.25" customHeight="1" x14ac:dyDescent="0.15">
      <c r="B2021" s="124" t="s">
        <v>453</v>
      </c>
      <c r="C2021" s="123" t="s">
        <v>683</v>
      </c>
      <c r="D2021" s="123">
        <v>3</v>
      </c>
      <c r="E2021" s="125">
        <v>693</v>
      </c>
      <c r="F2021" s="60" t="s">
        <v>629</v>
      </c>
      <c r="G2021" s="95">
        <f t="shared" si="677"/>
        <v>10.6</v>
      </c>
      <c r="H2021" s="92">
        <f t="shared" si="675"/>
        <v>7345</v>
      </c>
      <c r="I2021" s="58">
        <v>2</v>
      </c>
      <c r="J2021" s="98" t="s">
        <v>640</v>
      </c>
      <c r="K2021" s="97" t="str">
        <f t="shared" si="613"/>
        <v>2418553052</v>
      </c>
      <c r="L2021" s="65">
        <f t="shared" ref="L2021" si="679">L2020</f>
        <v>1586</v>
      </c>
    </row>
    <row r="2022" spans="2:12" ht="14.25" customHeight="1" x14ac:dyDescent="0.15">
      <c r="B2022" s="124" t="s">
        <v>454</v>
      </c>
      <c r="C2022" s="123" t="s">
        <v>218</v>
      </c>
      <c r="D2022" s="123">
        <v>2</v>
      </c>
      <c r="E2022" s="125">
        <v>521</v>
      </c>
      <c r="F2022" s="60" t="s">
        <v>629</v>
      </c>
      <c r="G2022" s="95">
        <f t="shared" si="677"/>
        <v>10.6</v>
      </c>
      <c r="H2022" s="92">
        <f t="shared" si="675"/>
        <v>5522</v>
      </c>
      <c r="I2022" s="58">
        <v>2</v>
      </c>
      <c r="J2022" s="120">
        <v>7926</v>
      </c>
      <c r="K2022" s="97" t="str">
        <f t="shared" ref="K2022:K2042" si="680">B2022&amp;D2022&amp;F2022&amp;I2022</f>
        <v>2418572052</v>
      </c>
      <c r="L2022" s="65">
        <f t="shared" ref="L2022" si="681">IF(J2022-H2022&gt;0,J2022-H2022,0)</f>
        <v>2404</v>
      </c>
    </row>
    <row r="2023" spans="2:12" ht="14.25" customHeight="1" x14ac:dyDescent="0.15">
      <c r="B2023" s="124" t="s">
        <v>455</v>
      </c>
      <c r="C2023" s="123" t="s">
        <v>219</v>
      </c>
      <c r="D2023" s="123">
        <v>2</v>
      </c>
      <c r="E2023" s="125">
        <v>469</v>
      </c>
      <c r="F2023" s="60" t="s">
        <v>629</v>
      </c>
      <c r="G2023" s="95">
        <f t="shared" si="677"/>
        <v>10.6</v>
      </c>
      <c r="H2023" s="92">
        <f t="shared" si="675"/>
        <v>4971</v>
      </c>
      <c r="I2023" s="58">
        <v>2</v>
      </c>
      <c r="J2023" s="98" t="s">
        <v>640</v>
      </c>
      <c r="K2023" s="97" t="str">
        <f t="shared" si="680"/>
        <v>2418592052</v>
      </c>
      <c r="L2023" s="65">
        <f t="shared" ref="L2023" si="682">L2022</f>
        <v>2404</v>
      </c>
    </row>
    <row r="2024" spans="2:12" ht="14.25" customHeight="1" x14ac:dyDescent="0.15">
      <c r="B2024" s="124" t="s">
        <v>456</v>
      </c>
      <c r="C2024" s="123" t="s">
        <v>684</v>
      </c>
      <c r="D2024" s="123">
        <v>1</v>
      </c>
      <c r="E2024" s="125">
        <v>412</v>
      </c>
      <c r="F2024" s="60" t="s">
        <v>629</v>
      </c>
      <c r="G2024" s="95">
        <f t="shared" si="677"/>
        <v>10.6</v>
      </c>
      <c r="H2024" s="92">
        <f t="shared" si="675"/>
        <v>4367</v>
      </c>
      <c r="I2024" s="58">
        <v>2</v>
      </c>
      <c r="J2024" s="120">
        <v>4514</v>
      </c>
      <c r="K2024" s="97" t="str">
        <f t="shared" si="680"/>
        <v>2418611052</v>
      </c>
      <c r="L2024" s="65">
        <f t="shared" ref="L2024" si="683">IF(J2024-H2024&gt;0,J2024-H2024,0)</f>
        <v>147</v>
      </c>
    </row>
    <row r="2025" spans="2:12" ht="14.25" customHeight="1" x14ac:dyDescent="0.15">
      <c r="B2025" s="124" t="s">
        <v>457</v>
      </c>
      <c r="C2025" s="123" t="s">
        <v>685</v>
      </c>
      <c r="D2025" s="123">
        <v>1</v>
      </c>
      <c r="E2025" s="125">
        <v>371</v>
      </c>
      <c r="F2025" s="60" t="s">
        <v>629</v>
      </c>
      <c r="G2025" s="95">
        <f t="shared" si="677"/>
        <v>10.6</v>
      </c>
      <c r="H2025" s="92">
        <f t="shared" si="675"/>
        <v>3932</v>
      </c>
      <c r="I2025" s="58">
        <v>2</v>
      </c>
      <c r="J2025" s="98" t="s">
        <v>640</v>
      </c>
      <c r="K2025" s="97" t="str">
        <f t="shared" si="680"/>
        <v>2418631052</v>
      </c>
      <c r="L2025" s="65">
        <f t="shared" ref="L2025" si="684">L2024</f>
        <v>147</v>
      </c>
    </row>
    <row r="2026" spans="2:12" ht="14.25" customHeight="1" x14ac:dyDescent="0.15">
      <c r="B2026" s="124" t="s">
        <v>659</v>
      </c>
      <c r="C2026" s="88" t="s">
        <v>686</v>
      </c>
      <c r="D2026" s="88">
        <v>6</v>
      </c>
      <c r="E2026" s="125">
        <v>1107</v>
      </c>
      <c r="F2026" s="60" t="s">
        <v>629</v>
      </c>
      <c r="G2026" s="95">
        <f t="shared" si="677"/>
        <v>10.6</v>
      </c>
      <c r="H2026" s="92">
        <f t="shared" si="675"/>
        <v>11734</v>
      </c>
      <c r="I2026" s="58">
        <v>2</v>
      </c>
      <c r="J2026" s="120">
        <v>14515</v>
      </c>
      <c r="K2026" s="97" t="str">
        <f t="shared" si="680"/>
        <v>2419506052</v>
      </c>
      <c r="L2026" s="65">
        <f t="shared" ref="L2026" si="685">IF(J2026-H2026&gt;0,J2026-H2026,0)</f>
        <v>2781</v>
      </c>
    </row>
    <row r="2027" spans="2:12" ht="14.25" customHeight="1" x14ac:dyDescent="0.15">
      <c r="B2027" s="124" t="s">
        <v>660</v>
      </c>
      <c r="C2027" s="88" t="s">
        <v>687</v>
      </c>
      <c r="D2027" s="88">
        <v>6</v>
      </c>
      <c r="E2027" s="125">
        <v>996</v>
      </c>
      <c r="F2027" s="60" t="s">
        <v>629</v>
      </c>
      <c r="G2027" s="95">
        <f t="shared" si="677"/>
        <v>10.6</v>
      </c>
      <c r="H2027" s="92">
        <f t="shared" si="675"/>
        <v>10557</v>
      </c>
      <c r="I2027" s="58">
        <v>2</v>
      </c>
      <c r="J2027" s="98" t="s">
        <v>640</v>
      </c>
      <c r="K2027" s="97" t="str">
        <f t="shared" si="680"/>
        <v>2419516052</v>
      </c>
      <c r="L2027" s="65">
        <f t="shared" ref="L2027" si="686">L2026</f>
        <v>2781</v>
      </c>
    </row>
    <row r="2028" spans="2:12" ht="14.25" customHeight="1" x14ac:dyDescent="0.15">
      <c r="B2028" s="124" t="s">
        <v>661</v>
      </c>
      <c r="C2028" s="88" t="s">
        <v>688</v>
      </c>
      <c r="D2028" s="88">
        <v>5</v>
      </c>
      <c r="E2028" s="125">
        <v>977</v>
      </c>
      <c r="F2028" s="60" t="s">
        <v>629</v>
      </c>
      <c r="G2028" s="95">
        <f t="shared" si="677"/>
        <v>10.6</v>
      </c>
      <c r="H2028" s="92">
        <f t="shared" si="675"/>
        <v>10356</v>
      </c>
      <c r="I2028" s="58">
        <v>2</v>
      </c>
      <c r="J2028" s="120">
        <v>12739</v>
      </c>
      <c r="K2028" s="97" t="str">
        <f t="shared" si="680"/>
        <v>2419525052</v>
      </c>
      <c r="L2028" s="65">
        <f t="shared" ref="L2028" si="687">IF(J2028-H2028&gt;0,J2028-H2028,0)</f>
        <v>2383</v>
      </c>
    </row>
    <row r="2029" spans="2:12" ht="14.25" customHeight="1" x14ac:dyDescent="0.15">
      <c r="B2029" s="124" t="s">
        <v>662</v>
      </c>
      <c r="C2029" s="88" t="s">
        <v>689</v>
      </c>
      <c r="D2029" s="88">
        <v>5</v>
      </c>
      <c r="E2029" s="125">
        <v>879</v>
      </c>
      <c r="F2029" s="60" t="s">
        <v>629</v>
      </c>
      <c r="G2029" s="95">
        <f t="shared" si="677"/>
        <v>10.6</v>
      </c>
      <c r="H2029" s="92">
        <f t="shared" si="675"/>
        <v>9317</v>
      </c>
      <c r="I2029" s="58">
        <v>2</v>
      </c>
      <c r="J2029" s="98" t="s">
        <v>640</v>
      </c>
      <c r="K2029" s="97" t="str">
        <f t="shared" si="680"/>
        <v>2419535052</v>
      </c>
      <c r="L2029" s="65">
        <f t="shared" ref="L2029" si="688">L2028</f>
        <v>2383</v>
      </c>
    </row>
    <row r="2030" spans="2:12" ht="14.25" customHeight="1" x14ac:dyDescent="0.15">
      <c r="B2030" s="124" t="s">
        <v>663</v>
      </c>
      <c r="C2030" s="88" t="s">
        <v>690</v>
      </c>
      <c r="D2030" s="88">
        <v>4</v>
      </c>
      <c r="E2030" s="125">
        <v>846</v>
      </c>
      <c r="F2030" s="60" t="s">
        <v>629</v>
      </c>
      <c r="G2030" s="95">
        <f t="shared" si="677"/>
        <v>10.6</v>
      </c>
      <c r="H2030" s="92">
        <f t="shared" si="675"/>
        <v>8967</v>
      </c>
      <c r="I2030" s="58">
        <v>2</v>
      </c>
      <c r="J2030" s="120">
        <v>10951</v>
      </c>
      <c r="K2030" s="97" t="str">
        <f t="shared" si="680"/>
        <v>2419544052</v>
      </c>
      <c r="L2030" s="65">
        <f t="shared" ref="L2030" si="689">IF(J2030-H2030&gt;0,J2030-H2030,0)</f>
        <v>1984</v>
      </c>
    </row>
    <row r="2031" spans="2:12" ht="14.25" customHeight="1" x14ac:dyDescent="0.15">
      <c r="B2031" s="124" t="s">
        <v>664</v>
      </c>
      <c r="C2031" s="88" t="s">
        <v>691</v>
      </c>
      <c r="D2031" s="88">
        <v>4</v>
      </c>
      <c r="E2031" s="125">
        <v>761</v>
      </c>
      <c r="F2031" s="60" t="s">
        <v>629</v>
      </c>
      <c r="G2031" s="95">
        <f t="shared" si="677"/>
        <v>10.6</v>
      </c>
      <c r="H2031" s="92">
        <f t="shared" si="675"/>
        <v>8066</v>
      </c>
      <c r="I2031" s="58">
        <v>2</v>
      </c>
      <c r="J2031" s="98" t="s">
        <v>640</v>
      </c>
      <c r="K2031" s="97" t="str">
        <f t="shared" si="680"/>
        <v>2419554052</v>
      </c>
      <c r="L2031" s="65">
        <f t="shared" ref="L2031" si="690">L2030</f>
        <v>1984</v>
      </c>
    </row>
    <row r="2032" spans="2:12" ht="14.25" customHeight="1" x14ac:dyDescent="0.15">
      <c r="B2032" s="124" t="s">
        <v>665</v>
      </c>
      <c r="C2032" s="88" t="s">
        <v>692</v>
      </c>
      <c r="D2032" s="88">
        <v>3</v>
      </c>
      <c r="E2032" s="125">
        <v>784</v>
      </c>
      <c r="F2032" s="60" t="s">
        <v>629</v>
      </c>
      <c r="G2032" s="95">
        <f t="shared" si="677"/>
        <v>10.6</v>
      </c>
      <c r="H2032" s="92">
        <f t="shared" si="675"/>
        <v>8310</v>
      </c>
      <c r="I2032" s="58">
        <v>2</v>
      </c>
      <c r="J2032" s="120">
        <v>10113</v>
      </c>
      <c r="K2032" s="97" t="str">
        <f t="shared" si="680"/>
        <v>2419563052</v>
      </c>
      <c r="L2032" s="65">
        <f t="shared" ref="L2032" si="691">IF(J2032-H2032&gt;0,J2032-H2032,0)</f>
        <v>1803</v>
      </c>
    </row>
    <row r="2033" spans="2:12" ht="14.25" customHeight="1" x14ac:dyDescent="0.15">
      <c r="B2033" s="124" t="s">
        <v>666</v>
      </c>
      <c r="C2033" s="88" t="s">
        <v>693</v>
      </c>
      <c r="D2033" s="88">
        <v>3</v>
      </c>
      <c r="E2033" s="125">
        <v>706</v>
      </c>
      <c r="F2033" s="60" t="s">
        <v>629</v>
      </c>
      <c r="G2033" s="95">
        <f t="shared" si="677"/>
        <v>10.6</v>
      </c>
      <c r="H2033" s="92">
        <f t="shared" si="675"/>
        <v>7483</v>
      </c>
      <c r="I2033" s="58">
        <v>2</v>
      </c>
      <c r="J2033" s="98" t="s">
        <v>640</v>
      </c>
      <c r="K2033" s="97" t="str">
        <f t="shared" si="680"/>
        <v>2419573052</v>
      </c>
      <c r="L2033" s="65">
        <f t="shared" ref="L2033" si="692">L2032</f>
        <v>1803</v>
      </c>
    </row>
    <row r="2034" spans="2:12" ht="14.25" customHeight="1" x14ac:dyDescent="0.15">
      <c r="B2034" s="124" t="s">
        <v>667</v>
      </c>
      <c r="C2034" s="88" t="s">
        <v>694</v>
      </c>
      <c r="D2034" s="88">
        <v>2</v>
      </c>
      <c r="E2034" s="125">
        <v>715</v>
      </c>
      <c r="F2034" s="60" t="s">
        <v>629</v>
      </c>
      <c r="G2034" s="95">
        <f t="shared" si="677"/>
        <v>10.6</v>
      </c>
      <c r="H2034" s="92">
        <f t="shared" si="675"/>
        <v>7579</v>
      </c>
      <c r="I2034" s="58">
        <v>2</v>
      </c>
      <c r="J2034" s="120">
        <v>9176</v>
      </c>
      <c r="K2034" s="97" t="str">
        <f t="shared" si="680"/>
        <v>2419582052</v>
      </c>
      <c r="L2034" s="65">
        <f t="shared" ref="L2034" si="693">IF(J2034-H2034&gt;0,J2034-H2034,0)</f>
        <v>1597</v>
      </c>
    </row>
    <row r="2035" spans="2:12" ht="14.25" customHeight="1" x14ac:dyDescent="0.15">
      <c r="B2035" s="124" t="s">
        <v>668</v>
      </c>
      <c r="C2035" s="88" t="s">
        <v>695</v>
      </c>
      <c r="D2035" s="88">
        <v>2</v>
      </c>
      <c r="E2035" s="125">
        <v>644</v>
      </c>
      <c r="F2035" s="60" t="s">
        <v>629</v>
      </c>
      <c r="G2035" s="95">
        <f t="shared" si="677"/>
        <v>10.6</v>
      </c>
      <c r="H2035" s="92">
        <f t="shared" si="675"/>
        <v>6826</v>
      </c>
      <c r="I2035" s="58">
        <v>2</v>
      </c>
      <c r="J2035" s="98" t="s">
        <v>640</v>
      </c>
      <c r="K2035" s="97" t="str">
        <f t="shared" si="680"/>
        <v>2419592052</v>
      </c>
      <c r="L2035" s="65">
        <f t="shared" ref="L2035" si="694">L2034</f>
        <v>1597</v>
      </c>
    </row>
    <row r="2036" spans="2:12" ht="14.25" customHeight="1" x14ac:dyDescent="0.15">
      <c r="B2036" s="124" t="s">
        <v>667</v>
      </c>
      <c r="C2036" s="88" t="s">
        <v>696</v>
      </c>
      <c r="D2036" s="88">
        <v>1</v>
      </c>
      <c r="E2036" s="125">
        <v>715</v>
      </c>
      <c r="F2036" s="60" t="s">
        <v>629</v>
      </c>
      <c r="G2036" s="95">
        <f t="shared" si="677"/>
        <v>10.6</v>
      </c>
      <c r="H2036" s="92">
        <f t="shared" si="675"/>
        <v>7579</v>
      </c>
      <c r="I2036" s="58">
        <v>2</v>
      </c>
      <c r="J2036" s="120">
        <v>7766</v>
      </c>
      <c r="K2036" s="97" t="str">
        <f t="shared" si="680"/>
        <v>2419581052</v>
      </c>
      <c r="L2036" s="65">
        <f t="shared" ref="L2036" si="695">IF(J2036-H2036&gt;0,J2036-H2036,0)</f>
        <v>187</v>
      </c>
    </row>
    <row r="2037" spans="2:12" ht="14.25" customHeight="1" x14ac:dyDescent="0.15">
      <c r="B2037" s="124" t="s">
        <v>668</v>
      </c>
      <c r="C2037" s="88" t="s">
        <v>697</v>
      </c>
      <c r="D2037" s="88">
        <v>1</v>
      </c>
      <c r="E2037" s="125">
        <v>644</v>
      </c>
      <c r="F2037" s="60" t="s">
        <v>629</v>
      </c>
      <c r="G2037" s="95">
        <f t="shared" si="677"/>
        <v>10.6</v>
      </c>
      <c r="H2037" s="92">
        <f t="shared" si="675"/>
        <v>6826</v>
      </c>
      <c r="I2037" s="58">
        <v>2</v>
      </c>
      <c r="J2037" s="98" t="s">
        <v>640</v>
      </c>
      <c r="K2037" s="97" t="str">
        <f t="shared" si="680"/>
        <v>2419591052</v>
      </c>
      <c r="L2037" s="65">
        <f t="shared" ref="L2037" si="696">L2036</f>
        <v>187</v>
      </c>
    </row>
    <row r="2038" spans="2:12" ht="14.25" customHeight="1" x14ac:dyDescent="0.15">
      <c r="B2038" s="124" t="s">
        <v>669</v>
      </c>
      <c r="C2038" s="88" t="s">
        <v>698</v>
      </c>
      <c r="D2038" s="88">
        <v>3</v>
      </c>
      <c r="E2038" s="125">
        <v>977</v>
      </c>
      <c r="F2038" s="60" t="s">
        <v>629</v>
      </c>
      <c r="G2038" s="95">
        <f t="shared" si="677"/>
        <v>10.6</v>
      </c>
      <c r="H2038" s="92">
        <f t="shared" si="675"/>
        <v>10356</v>
      </c>
      <c r="I2038" s="58">
        <v>2</v>
      </c>
      <c r="J2038" s="120">
        <v>12739</v>
      </c>
      <c r="K2038" s="97" t="str">
        <f t="shared" si="680"/>
        <v>2419603052</v>
      </c>
      <c r="L2038" s="65">
        <f t="shared" ref="L2038" si="697">IF(J2038-H2038&gt;0,J2038-H2038,0)</f>
        <v>2383</v>
      </c>
    </row>
    <row r="2039" spans="2:12" ht="14.25" customHeight="1" x14ac:dyDescent="0.15">
      <c r="B2039" s="124" t="s">
        <v>670</v>
      </c>
      <c r="C2039" s="88" t="s">
        <v>699</v>
      </c>
      <c r="D2039" s="88">
        <v>3</v>
      </c>
      <c r="E2039" s="125">
        <v>879</v>
      </c>
      <c r="F2039" s="60" t="s">
        <v>629</v>
      </c>
      <c r="G2039" s="95">
        <f t="shared" si="677"/>
        <v>10.6</v>
      </c>
      <c r="H2039" s="92">
        <f t="shared" si="675"/>
        <v>9317</v>
      </c>
      <c r="I2039" s="58">
        <v>2</v>
      </c>
      <c r="J2039" s="98" t="s">
        <v>640</v>
      </c>
      <c r="K2039" s="97" t="str">
        <f t="shared" si="680"/>
        <v>2419613052</v>
      </c>
      <c r="L2039" s="65">
        <f t="shared" ref="L2039" si="698">L2038</f>
        <v>2383</v>
      </c>
    </row>
    <row r="2040" spans="2:12" ht="14.25" customHeight="1" x14ac:dyDescent="0.15">
      <c r="B2040" s="124" t="s">
        <v>671</v>
      </c>
      <c r="C2040" s="88" t="s">
        <v>700</v>
      </c>
      <c r="D2040" s="88">
        <v>2</v>
      </c>
      <c r="E2040" s="125">
        <v>816</v>
      </c>
      <c r="F2040" s="60" t="s">
        <v>629</v>
      </c>
      <c r="G2040" s="95">
        <f t="shared" si="677"/>
        <v>10.6</v>
      </c>
      <c r="H2040" s="92">
        <f t="shared" si="675"/>
        <v>8649</v>
      </c>
      <c r="I2040" s="58">
        <v>2</v>
      </c>
      <c r="J2040" s="120">
        <v>10112</v>
      </c>
      <c r="K2040" s="97" t="str">
        <f t="shared" si="680"/>
        <v>2419622052</v>
      </c>
      <c r="L2040" s="65">
        <f t="shared" ref="L2040" si="699">IF(J2040-H2040&gt;0,J2040-H2040,0)</f>
        <v>1463</v>
      </c>
    </row>
    <row r="2041" spans="2:12" ht="14.25" customHeight="1" x14ac:dyDescent="0.15">
      <c r="B2041" s="124" t="s">
        <v>672</v>
      </c>
      <c r="C2041" s="88" t="s">
        <v>701</v>
      </c>
      <c r="D2041" s="88">
        <v>2</v>
      </c>
      <c r="E2041" s="125">
        <v>734</v>
      </c>
      <c r="F2041" s="60" t="s">
        <v>629</v>
      </c>
      <c r="G2041" s="95">
        <f t="shared" si="677"/>
        <v>10.6</v>
      </c>
      <c r="H2041" s="92">
        <f t="shared" si="675"/>
        <v>7780</v>
      </c>
      <c r="I2041" s="58">
        <v>2</v>
      </c>
      <c r="J2041" s="98" t="s">
        <v>640</v>
      </c>
      <c r="K2041" s="97" t="str">
        <f t="shared" si="680"/>
        <v>2419632052</v>
      </c>
      <c r="L2041" s="65">
        <f t="shared" ref="L2041" si="700">L2040</f>
        <v>1463</v>
      </c>
    </row>
    <row r="2042" spans="2:12" ht="14.25" customHeight="1" x14ac:dyDescent="0.15">
      <c r="B2042" s="124" t="s">
        <v>673</v>
      </c>
      <c r="C2042" s="88" t="s">
        <v>702</v>
      </c>
      <c r="D2042" s="88">
        <v>1</v>
      </c>
      <c r="E2042" s="125">
        <v>714</v>
      </c>
      <c r="F2042" s="60" t="s">
        <v>629</v>
      </c>
      <c r="G2042" s="95">
        <f t="shared" si="677"/>
        <v>10.6</v>
      </c>
      <c r="H2042" s="92">
        <f t="shared" si="675"/>
        <v>7568</v>
      </c>
      <c r="I2042" s="58">
        <v>2</v>
      </c>
      <c r="J2042" s="120">
        <v>7755</v>
      </c>
      <c r="K2042" s="97" t="str">
        <f t="shared" si="680"/>
        <v>2419641052</v>
      </c>
      <c r="L2042" s="65">
        <f t="shared" ref="L2042" si="701">IF(J2042-H2042&gt;0,J2042-H2042,0)</f>
        <v>187</v>
      </c>
    </row>
    <row r="2043" spans="2:12" ht="14.25" customHeight="1" x14ac:dyDescent="0.15">
      <c r="B2043" s="124" t="s">
        <v>674</v>
      </c>
      <c r="C2043" s="88" t="s">
        <v>703</v>
      </c>
      <c r="D2043" s="88">
        <v>1</v>
      </c>
      <c r="E2043" s="125">
        <v>643</v>
      </c>
      <c r="F2043" s="60" t="s">
        <v>629</v>
      </c>
      <c r="G2043" s="95">
        <f t="shared" si="677"/>
        <v>10.6</v>
      </c>
      <c r="H2043" s="92">
        <f t="shared" si="675"/>
        <v>6815</v>
      </c>
      <c r="I2043" s="58">
        <v>2</v>
      </c>
      <c r="J2043" s="98" t="s">
        <v>640</v>
      </c>
      <c r="K2043" s="97" t="str">
        <f>B2043&amp;D2043&amp;F2043&amp;I2043</f>
        <v>2419651052</v>
      </c>
      <c r="L2043" s="65">
        <f t="shared" ref="L2043" si="702">L2042</f>
        <v>187</v>
      </c>
    </row>
    <row r="2044" spans="2:12" ht="14.25" customHeight="1" x14ac:dyDescent="0.15">
      <c r="B2044" s="124" t="s">
        <v>81</v>
      </c>
      <c r="C2044" s="123" t="s">
        <v>220</v>
      </c>
      <c r="D2044" s="123">
        <v>6</v>
      </c>
      <c r="E2044" s="125">
        <v>646</v>
      </c>
      <c r="F2044" s="60" t="s">
        <v>629</v>
      </c>
      <c r="G2044" s="95">
        <f t="shared" si="677"/>
        <v>10.6</v>
      </c>
      <c r="H2044" s="92">
        <f t="shared" si="675"/>
        <v>6847</v>
      </c>
      <c r="I2044" s="58">
        <v>2</v>
      </c>
      <c r="J2044" s="98" t="s">
        <v>640</v>
      </c>
      <c r="K2044" s="97" t="str">
        <f t="shared" ref="K2044:K2107" si="703">B2044&amp;D2044&amp;F2044&amp;I2044</f>
        <v>2481116052</v>
      </c>
      <c r="L2044" s="65">
        <f>L1954</f>
        <v>2781</v>
      </c>
    </row>
    <row r="2045" spans="2:12" ht="14.25" customHeight="1" x14ac:dyDescent="0.15">
      <c r="B2045" s="124" t="s">
        <v>458</v>
      </c>
      <c r="C2045" s="123" t="s">
        <v>221</v>
      </c>
      <c r="D2045" s="123">
        <v>6</v>
      </c>
      <c r="E2045" s="125">
        <v>581</v>
      </c>
      <c r="F2045" s="60" t="s">
        <v>629</v>
      </c>
      <c r="G2045" s="95">
        <f t="shared" si="677"/>
        <v>10.6</v>
      </c>
      <c r="H2045" s="92">
        <f t="shared" si="675"/>
        <v>6158</v>
      </c>
      <c r="I2045" s="58">
        <v>2</v>
      </c>
      <c r="J2045" s="98" t="s">
        <v>640</v>
      </c>
      <c r="K2045" s="97" t="str">
        <f t="shared" si="703"/>
        <v>2481526052</v>
      </c>
      <c r="L2045" s="65">
        <f t="shared" ref="L2045:L2108" si="704">L1955</f>
        <v>2781</v>
      </c>
    </row>
    <row r="2046" spans="2:12" ht="14.25" customHeight="1" x14ac:dyDescent="0.15">
      <c r="B2046" s="124" t="s">
        <v>82</v>
      </c>
      <c r="C2046" s="123" t="s">
        <v>222</v>
      </c>
      <c r="D2046" s="123">
        <v>5</v>
      </c>
      <c r="E2046" s="125">
        <v>549</v>
      </c>
      <c r="F2046" s="60" t="s">
        <v>629</v>
      </c>
      <c r="G2046" s="95">
        <f t="shared" si="677"/>
        <v>10.6</v>
      </c>
      <c r="H2046" s="92">
        <f t="shared" si="675"/>
        <v>5819</v>
      </c>
      <c r="I2046" s="58">
        <v>2</v>
      </c>
      <c r="J2046" s="98" t="s">
        <v>640</v>
      </c>
      <c r="K2046" s="97" t="str">
        <f t="shared" si="703"/>
        <v>2481125052</v>
      </c>
      <c r="L2046" s="65">
        <f t="shared" si="704"/>
        <v>2383</v>
      </c>
    </row>
    <row r="2047" spans="2:12" ht="14.25" customHeight="1" x14ac:dyDescent="0.15">
      <c r="B2047" s="124" t="s">
        <v>459</v>
      </c>
      <c r="C2047" s="123" t="s">
        <v>223</v>
      </c>
      <c r="D2047" s="123">
        <v>5</v>
      </c>
      <c r="E2047" s="125">
        <v>494</v>
      </c>
      <c r="F2047" s="60" t="s">
        <v>629</v>
      </c>
      <c r="G2047" s="95">
        <f t="shared" si="677"/>
        <v>10.6</v>
      </c>
      <c r="H2047" s="92">
        <f t="shared" si="675"/>
        <v>5236</v>
      </c>
      <c r="I2047" s="58">
        <v>2</v>
      </c>
      <c r="J2047" s="98" t="s">
        <v>640</v>
      </c>
      <c r="K2047" s="97" t="str">
        <f t="shared" si="703"/>
        <v>2481555052</v>
      </c>
      <c r="L2047" s="65">
        <f t="shared" si="704"/>
        <v>2383</v>
      </c>
    </row>
    <row r="2048" spans="2:12" ht="14.25" customHeight="1" x14ac:dyDescent="0.15">
      <c r="B2048" s="124" t="s">
        <v>83</v>
      </c>
      <c r="C2048" s="123" t="s">
        <v>224</v>
      </c>
      <c r="D2048" s="123">
        <v>4</v>
      </c>
      <c r="E2048" s="125">
        <v>454</v>
      </c>
      <c r="F2048" s="60" t="s">
        <v>629</v>
      </c>
      <c r="G2048" s="95">
        <f t="shared" si="677"/>
        <v>10.6</v>
      </c>
      <c r="H2048" s="92">
        <f t="shared" si="675"/>
        <v>4812</v>
      </c>
      <c r="I2048" s="58">
        <v>2</v>
      </c>
      <c r="J2048" s="98" t="s">
        <v>640</v>
      </c>
      <c r="K2048" s="97" t="str">
        <f t="shared" si="703"/>
        <v>2481134052</v>
      </c>
      <c r="L2048" s="65">
        <f t="shared" si="704"/>
        <v>1984</v>
      </c>
    </row>
    <row r="2049" spans="2:12" ht="14.25" customHeight="1" x14ac:dyDescent="0.15">
      <c r="B2049" s="124" t="s">
        <v>460</v>
      </c>
      <c r="C2049" s="123" t="s">
        <v>225</v>
      </c>
      <c r="D2049" s="123">
        <v>4</v>
      </c>
      <c r="E2049" s="125">
        <v>409</v>
      </c>
      <c r="F2049" s="60" t="s">
        <v>629</v>
      </c>
      <c r="G2049" s="95">
        <f t="shared" si="677"/>
        <v>10.6</v>
      </c>
      <c r="H2049" s="92">
        <f t="shared" si="675"/>
        <v>4335</v>
      </c>
      <c r="I2049" s="58">
        <v>2</v>
      </c>
      <c r="J2049" s="98" t="s">
        <v>640</v>
      </c>
      <c r="K2049" s="97" t="str">
        <f t="shared" si="703"/>
        <v>2481584052</v>
      </c>
      <c r="L2049" s="65">
        <f t="shared" si="704"/>
        <v>1984</v>
      </c>
    </row>
    <row r="2050" spans="2:12" ht="14.25" customHeight="1" x14ac:dyDescent="0.15">
      <c r="B2050" s="124" t="s">
        <v>84</v>
      </c>
      <c r="C2050" s="123" t="s">
        <v>226</v>
      </c>
      <c r="D2050" s="123">
        <v>3</v>
      </c>
      <c r="E2050" s="125">
        <v>408</v>
      </c>
      <c r="F2050" s="60" t="s">
        <v>629</v>
      </c>
      <c r="G2050" s="95">
        <f t="shared" si="677"/>
        <v>10.6</v>
      </c>
      <c r="H2050" s="92">
        <f t="shared" si="675"/>
        <v>4324</v>
      </c>
      <c r="I2050" s="58">
        <v>2</v>
      </c>
      <c r="J2050" s="98" t="s">
        <v>640</v>
      </c>
      <c r="K2050" s="97" t="str">
        <f t="shared" si="703"/>
        <v>2481143052</v>
      </c>
      <c r="L2050" s="65">
        <f t="shared" si="704"/>
        <v>1803</v>
      </c>
    </row>
    <row r="2051" spans="2:12" ht="14.25" customHeight="1" x14ac:dyDescent="0.15">
      <c r="B2051" s="124" t="s">
        <v>461</v>
      </c>
      <c r="C2051" s="123" t="s">
        <v>227</v>
      </c>
      <c r="D2051" s="123">
        <v>3</v>
      </c>
      <c r="E2051" s="125">
        <v>367</v>
      </c>
      <c r="F2051" s="60" t="s">
        <v>629</v>
      </c>
      <c r="G2051" s="95">
        <f t="shared" si="677"/>
        <v>10.6</v>
      </c>
      <c r="H2051" s="92">
        <f t="shared" si="675"/>
        <v>3890</v>
      </c>
      <c r="I2051" s="58">
        <v>2</v>
      </c>
      <c r="J2051" s="98" t="s">
        <v>640</v>
      </c>
      <c r="K2051" s="97" t="str">
        <f t="shared" si="703"/>
        <v>2481613052</v>
      </c>
      <c r="L2051" s="65">
        <f t="shared" si="704"/>
        <v>1803</v>
      </c>
    </row>
    <row r="2052" spans="2:12" ht="14.25" customHeight="1" x14ac:dyDescent="0.15">
      <c r="B2052" s="124" t="s">
        <v>85</v>
      </c>
      <c r="C2052" s="123" t="s">
        <v>228</v>
      </c>
      <c r="D2052" s="123">
        <v>2</v>
      </c>
      <c r="E2052" s="125">
        <v>356</v>
      </c>
      <c r="F2052" s="60" t="s">
        <v>629</v>
      </c>
      <c r="G2052" s="95">
        <f t="shared" si="677"/>
        <v>10.6</v>
      </c>
      <c r="H2052" s="92">
        <f t="shared" si="675"/>
        <v>3773</v>
      </c>
      <c r="I2052" s="58">
        <v>2</v>
      </c>
      <c r="J2052" s="98" t="s">
        <v>640</v>
      </c>
      <c r="K2052" s="97" t="str">
        <f t="shared" si="703"/>
        <v>2481152052</v>
      </c>
      <c r="L2052" s="65">
        <f t="shared" si="704"/>
        <v>1597</v>
      </c>
    </row>
    <row r="2053" spans="2:12" ht="14.25" customHeight="1" x14ac:dyDescent="0.15">
      <c r="B2053" s="124" t="s">
        <v>462</v>
      </c>
      <c r="C2053" s="123" t="s">
        <v>229</v>
      </c>
      <c r="D2053" s="123">
        <v>2</v>
      </c>
      <c r="E2053" s="125">
        <v>320</v>
      </c>
      <c r="F2053" s="60" t="s">
        <v>629</v>
      </c>
      <c r="G2053" s="95">
        <f t="shared" si="677"/>
        <v>10.6</v>
      </c>
      <c r="H2053" s="92">
        <f t="shared" si="675"/>
        <v>3392</v>
      </c>
      <c r="I2053" s="58">
        <v>2</v>
      </c>
      <c r="J2053" s="98" t="s">
        <v>640</v>
      </c>
      <c r="K2053" s="97" t="str">
        <f t="shared" si="703"/>
        <v>2481642052</v>
      </c>
      <c r="L2053" s="65">
        <f t="shared" si="704"/>
        <v>1597</v>
      </c>
    </row>
    <row r="2054" spans="2:12" ht="14.25" customHeight="1" x14ac:dyDescent="0.15">
      <c r="B2054" s="124" t="s">
        <v>85</v>
      </c>
      <c r="C2054" s="123" t="s">
        <v>827</v>
      </c>
      <c r="D2054" s="123">
        <v>1</v>
      </c>
      <c r="E2054" s="125">
        <v>356</v>
      </c>
      <c r="F2054" s="60" t="s">
        <v>629</v>
      </c>
      <c r="G2054" s="95">
        <f t="shared" si="677"/>
        <v>10.6</v>
      </c>
      <c r="H2054" s="92">
        <f t="shared" si="675"/>
        <v>3773</v>
      </c>
      <c r="I2054" s="58">
        <v>2</v>
      </c>
      <c r="J2054" s="98" t="s">
        <v>640</v>
      </c>
      <c r="K2054" s="97" t="str">
        <f t="shared" si="703"/>
        <v>2481151052</v>
      </c>
      <c r="L2054" s="65">
        <f t="shared" si="704"/>
        <v>187</v>
      </c>
    </row>
    <row r="2055" spans="2:12" ht="14.25" customHeight="1" x14ac:dyDescent="0.15">
      <c r="B2055" s="124" t="s">
        <v>462</v>
      </c>
      <c r="C2055" s="123" t="s">
        <v>828</v>
      </c>
      <c r="D2055" s="123">
        <v>1</v>
      </c>
      <c r="E2055" s="125">
        <v>320</v>
      </c>
      <c r="F2055" s="60" t="s">
        <v>629</v>
      </c>
      <c r="G2055" s="95">
        <f t="shared" si="677"/>
        <v>10.6</v>
      </c>
      <c r="H2055" s="92">
        <f t="shared" si="675"/>
        <v>3392</v>
      </c>
      <c r="I2055" s="58">
        <v>2</v>
      </c>
      <c r="J2055" s="98" t="s">
        <v>640</v>
      </c>
      <c r="K2055" s="97" t="str">
        <f t="shared" si="703"/>
        <v>2481641052</v>
      </c>
      <c r="L2055" s="65">
        <f t="shared" si="704"/>
        <v>187</v>
      </c>
    </row>
    <row r="2056" spans="2:12" ht="14.25" customHeight="1" x14ac:dyDescent="0.15">
      <c r="B2056" s="124" t="s">
        <v>86</v>
      </c>
      <c r="C2056" s="123" t="s">
        <v>230</v>
      </c>
      <c r="D2056" s="123">
        <v>6</v>
      </c>
      <c r="E2056" s="125">
        <v>421</v>
      </c>
      <c r="F2056" s="60" t="s">
        <v>629</v>
      </c>
      <c r="G2056" s="95">
        <f t="shared" si="677"/>
        <v>10.6</v>
      </c>
      <c r="H2056" s="92">
        <f t="shared" si="675"/>
        <v>4462</v>
      </c>
      <c r="I2056" s="58">
        <v>2</v>
      </c>
      <c r="J2056" s="98" t="s">
        <v>640</v>
      </c>
      <c r="K2056" s="97" t="str">
        <f t="shared" si="703"/>
        <v>2481316052</v>
      </c>
      <c r="L2056" s="65">
        <f t="shared" si="704"/>
        <v>2041</v>
      </c>
    </row>
    <row r="2057" spans="2:12" ht="14.25" customHeight="1" x14ac:dyDescent="0.15">
      <c r="B2057" s="124" t="s">
        <v>463</v>
      </c>
      <c r="C2057" s="123" t="s">
        <v>231</v>
      </c>
      <c r="D2057" s="123">
        <v>6</v>
      </c>
      <c r="E2057" s="125">
        <v>379</v>
      </c>
      <c r="F2057" s="60" t="s">
        <v>629</v>
      </c>
      <c r="G2057" s="95">
        <f t="shared" si="677"/>
        <v>10.6</v>
      </c>
      <c r="H2057" s="92">
        <f t="shared" si="675"/>
        <v>4017</v>
      </c>
      <c r="I2057" s="58">
        <v>2</v>
      </c>
      <c r="J2057" s="98" t="s">
        <v>640</v>
      </c>
      <c r="K2057" s="97" t="str">
        <f t="shared" si="703"/>
        <v>2481676052</v>
      </c>
      <c r="L2057" s="65">
        <f t="shared" si="704"/>
        <v>2041</v>
      </c>
    </row>
    <row r="2058" spans="2:12" ht="14.25" customHeight="1" x14ac:dyDescent="0.15">
      <c r="B2058" s="124" t="s">
        <v>87</v>
      </c>
      <c r="C2058" s="123" t="s">
        <v>232</v>
      </c>
      <c r="D2058" s="123">
        <v>5</v>
      </c>
      <c r="E2058" s="125">
        <v>369</v>
      </c>
      <c r="F2058" s="60" t="s">
        <v>629</v>
      </c>
      <c r="G2058" s="95">
        <f t="shared" si="677"/>
        <v>10.6</v>
      </c>
      <c r="H2058" s="92">
        <f t="shared" si="675"/>
        <v>3911</v>
      </c>
      <c r="I2058" s="58">
        <v>2</v>
      </c>
      <c r="J2058" s="98" t="s">
        <v>640</v>
      </c>
      <c r="K2058" s="97" t="str">
        <f t="shared" si="703"/>
        <v>2481325052</v>
      </c>
      <c r="L2058" s="65">
        <f t="shared" si="704"/>
        <v>1586</v>
      </c>
    </row>
    <row r="2059" spans="2:12" ht="14.25" customHeight="1" x14ac:dyDescent="0.15">
      <c r="B2059" s="124" t="s">
        <v>464</v>
      </c>
      <c r="C2059" s="123" t="s">
        <v>233</v>
      </c>
      <c r="D2059" s="123">
        <v>5</v>
      </c>
      <c r="E2059" s="125">
        <v>332</v>
      </c>
      <c r="F2059" s="60" t="s">
        <v>629</v>
      </c>
      <c r="G2059" s="95">
        <f t="shared" si="677"/>
        <v>10.6</v>
      </c>
      <c r="H2059" s="92">
        <f t="shared" si="675"/>
        <v>3519</v>
      </c>
      <c r="I2059" s="58">
        <v>2</v>
      </c>
      <c r="J2059" s="98" t="s">
        <v>640</v>
      </c>
      <c r="K2059" s="97" t="str">
        <f t="shared" si="703"/>
        <v>2481705052</v>
      </c>
      <c r="L2059" s="65">
        <f t="shared" si="704"/>
        <v>1586</v>
      </c>
    </row>
    <row r="2060" spans="2:12" ht="14.25" customHeight="1" x14ac:dyDescent="0.15">
      <c r="B2060" s="124" t="s">
        <v>88</v>
      </c>
      <c r="C2060" s="123" t="s">
        <v>234</v>
      </c>
      <c r="D2060" s="123">
        <v>4</v>
      </c>
      <c r="E2060" s="125">
        <v>223</v>
      </c>
      <c r="F2060" s="60" t="s">
        <v>629</v>
      </c>
      <c r="G2060" s="95">
        <f t="shared" si="677"/>
        <v>10.6</v>
      </c>
      <c r="H2060" s="92">
        <f t="shared" si="675"/>
        <v>2363</v>
      </c>
      <c r="I2060" s="58">
        <v>2</v>
      </c>
      <c r="J2060" s="98" t="s">
        <v>640</v>
      </c>
      <c r="K2060" s="97" t="str">
        <f t="shared" si="703"/>
        <v>2481334052</v>
      </c>
      <c r="L2060" s="65">
        <f t="shared" si="704"/>
        <v>2572</v>
      </c>
    </row>
    <row r="2061" spans="2:12" ht="14.25" customHeight="1" x14ac:dyDescent="0.15">
      <c r="B2061" s="124" t="s">
        <v>465</v>
      </c>
      <c r="C2061" s="123" t="s">
        <v>235</v>
      </c>
      <c r="D2061" s="123">
        <v>4</v>
      </c>
      <c r="E2061" s="125">
        <v>201</v>
      </c>
      <c r="F2061" s="60" t="s">
        <v>629</v>
      </c>
      <c r="G2061" s="95">
        <f t="shared" si="677"/>
        <v>10.6</v>
      </c>
      <c r="H2061" s="92">
        <f t="shared" si="675"/>
        <v>2130</v>
      </c>
      <c r="I2061" s="58">
        <v>2</v>
      </c>
      <c r="J2061" s="98" t="s">
        <v>640</v>
      </c>
      <c r="K2061" s="97" t="str">
        <f t="shared" si="703"/>
        <v>2481734052</v>
      </c>
      <c r="L2061" s="65">
        <f t="shared" si="704"/>
        <v>2572</v>
      </c>
    </row>
    <row r="2062" spans="2:12" ht="14.25" customHeight="1" x14ac:dyDescent="0.15">
      <c r="B2062" s="124" t="s">
        <v>89</v>
      </c>
      <c r="C2062" s="123" t="s">
        <v>236</v>
      </c>
      <c r="D2062" s="123">
        <v>3</v>
      </c>
      <c r="E2062" s="125">
        <v>168</v>
      </c>
      <c r="F2062" s="60" t="s">
        <v>629</v>
      </c>
      <c r="G2062" s="95">
        <f t="shared" si="677"/>
        <v>10.6</v>
      </c>
      <c r="H2062" s="92">
        <f t="shared" si="675"/>
        <v>1780</v>
      </c>
      <c r="I2062" s="58">
        <v>2</v>
      </c>
      <c r="J2062" s="98" t="s">
        <v>640</v>
      </c>
      <c r="K2062" s="97" t="str">
        <f t="shared" si="703"/>
        <v>2481343052</v>
      </c>
      <c r="L2062" s="65">
        <f t="shared" si="704"/>
        <v>2807</v>
      </c>
    </row>
    <row r="2063" spans="2:12" ht="14.25" customHeight="1" x14ac:dyDescent="0.15">
      <c r="B2063" s="124" t="s">
        <v>466</v>
      </c>
      <c r="C2063" s="123" t="s">
        <v>237</v>
      </c>
      <c r="D2063" s="123">
        <v>3</v>
      </c>
      <c r="E2063" s="125">
        <v>151</v>
      </c>
      <c r="F2063" s="60" t="s">
        <v>629</v>
      </c>
      <c r="G2063" s="95">
        <f t="shared" si="677"/>
        <v>10.6</v>
      </c>
      <c r="H2063" s="92">
        <f t="shared" si="675"/>
        <v>1600</v>
      </c>
      <c r="I2063" s="58">
        <v>2</v>
      </c>
      <c r="J2063" s="98" t="s">
        <v>640</v>
      </c>
      <c r="K2063" s="97" t="str">
        <f t="shared" si="703"/>
        <v>2481763052</v>
      </c>
      <c r="L2063" s="65">
        <f t="shared" si="704"/>
        <v>2807</v>
      </c>
    </row>
    <row r="2064" spans="2:12" ht="14.25" customHeight="1" x14ac:dyDescent="0.15">
      <c r="B2064" s="124" t="s">
        <v>90</v>
      </c>
      <c r="C2064" s="123" t="s">
        <v>238</v>
      </c>
      <c r="D2064" s="123">
        <v>2</v>
      </c>
      <c r="E2064" s="125">
        <v>121</v>
      </c>
      <c r="F2064" s="60" t="s">
        <v>629</v>
      </c>
      <c r="G2064" s="95">
        <f t="shared" si="677"/>
        <v>10.6</v>
      </c>
      <c r="H2064" s="92">
        <f t="shared" si="675"/>
        <v>1282</v>
      </c>
      <c r="I2064" s="58">
        <v>2</v>
      </c>
      <c r="J2064" s="98" t="s">
        <v>640</v>
      </c>
      <c r="K2064" s="97" t="str">
        <f t="shared" si="703"/>
        <v>2481352052</v>
      </c>
      <c r="L2064" s="65">
        <f t="shared" si="704"/>
        <v>2867</v>
      </c>
    </row>
    <row r="2065" spans="2:12" ht="14.25" customHeight="1" x14ac:dyDescent="0.15">
      <c r="B2065" s="124" t="s">
        <v>467</v>
      </c>
      <c r="C2065" s="123" t="s">
        <v>239</v>
      </c>
      <c r="D2065" s="123">
        <v>2</v>
      </c>
      <c r="E2065" s="125">
        <v>109</v>
      </c>
      <c r="F2065" s="60" t="s">
        <v>629</v>
      </c>
      <c r="G2065" s="95">
        <f t="shared" si="677"/>
        <v>10.6</v>
      </c>
      <c r="H2065" s="92">
        <f t="shared" si="675"/>
        <v>1155</v>
      </c>
      <c r="I2065" s="58">
        <v>2</v>
      </c>
      <c r="J2065" s="98" t="s">
        <v>640</v>
      </c>
      <c r="K2065" s="97" t="str">
        <f t="shared" si="703"/>
        <v>2481792052</v>
      </c>
      <c r="L2065" s="65">
        <f t="shared" si="704"/>
        <v>2867</v>
      </c>
    </row>
    <row r="2066" spans="2:12" ht="14.25" customHeight="1" x14ac:dyDescent="0.15">
      <c r="B2066" s="124" t="s">
        <v>90</v>
      </c>
      <c r="C2066" s="123" t="s">
        <v>829</v>
      </c>
      <c r="D2066" s="123">
        <v>1</v>
      </c>
      <c r="E2066" s="125">
        <v>121</v>
      </c>
      <c r="F2066" s="60" t="s">
        <v>629</v>
      </c>
      <c r="G2066" s="95">
        <f t="shared" si="677"/>
        <v>10.6</v>
      </c>
      <c r="H2066" s="92">
        <f t="shared" si="675"/>
        <v>1282</v>
      </c>
      <c r="I2066" s="58">
        <v>2</v>
      </c>
      <c r="J2066" s="98" t="s">
        <v>640</v>
      </c>
      <c r="K2066" s="97" t="str">
        <f t="shared" si="703"/>
        <v>2481351052</v>
      </c>
      <c r="L2066" s="65">
        <f t="shared" si="704"/>
        <v>147</v>
      </c>
    </row>
    <row r="2067" spans="2:12" ht="14.25" customHeight="1" x14ac:dyDescent="0.15">
      <c r="B2067" s="124" t="s">
        <v>467</v>
      </c>
      <c r="C2067" s="123" t="s">
        <v>830</v>
      </c>
      <c r="D2067" s="123">
        <v>1</v>
      </c>
      <c r="E2067" s="125">
        <v>109</v>
      </c>
      <c r="F2067" s="60" t="s">
        <v>629</v>
      </c>
      <c r="G2067" s="95">
        <f t="shared" si="677"/>
        <v>10.6</v>
      </c>
      <c r="H2067" s="92">
        <f t="shared" si="675"/>
        <v>1155</v>
      </c>
      <c r="I2067" s="58">
        <v>2</v>
      </c>
      <c r="J2067" s="98" t="s">
        <v>640</v>
      </c>
      <c r="K2067" s="97" t="str">
        <f t="shared" si="703"/>
        <v>2481791052</v>
      </c>
      <c r="L2067" s="65">
        <f t="shared" si="704"/>
        <v>147</v>
      </c>
    </row>
    <row r="2068" spans="2:12" ht="14.25" customHeight="1" x14ac:dyDescent="0.15">
      <c r="B2068" s="124" t="s">
        <v>91</v>
      </c>
      <c r="C2068" s="123" t="s">
        <v>240</v>
      </c>
      <c r="D2068" s="123">
        <v>3</v>
      </c>
      <c r="E2068" s="125">
        <v>549</v>
      </c>
      <c r="F2068" s="60" t="s">
        <v>629</v>
      </c>
      <c r="G2068" s="95">
        <f t="shared" si="677"/>
        <v>10.6</v>
      </c>
      <c r="H2068" s="92">
        <f t="shared" si="675"/>
        <v>5819</v>
      </c>
      <c r="I2068" s="58">
        <v>2</v>
      </c>
      <c r="J2068" s="98" t="s">
        <v>640</v>
      </c>
      <c r="K2068" s="97" t="str">
        <f t="shared" si="703"/>
        <v>2481213052</v>
      </c>
      <c r="L2068" s="65">
        <f t="shared" si="704"/>
        <v>2383</v>
      </c>
    </row>
    <row r="2069" spans="2:12" ht="14.25" customHeight="1" x14ac:dyDescent="0.15">
      <c r="B2069" s="124" t="s">
        <v>468</v>
      </c>
      <c r="C2069" s="123" t="s">
        <v>241</v>
      </c>
      <c r="D2069" s="123">
        <v>3</v>
      </c>
      <c r="E2069" s="125">
        <v>494</v>
      </c>
      <c r="F2069" s="60" t="s">
        <v>629</v>
      </c>
      <c r="G2069" s="95">
        <f t="shared" si="677"/>
        <v>10.6</v>
      </c>
      <c r="H2069" s="92">
        <f t="shared" si="675"/>
        <v>5236</v>
      </c>
      <c r="I2069" s="58">
        <v>2</v>
      </c>
      <c r="J2069" s="98" t="s">
        <v>640</v>
      </c>
      <c r="K2069" s="97" t="str">
        <f t="shared" si="703"/>
        <v>2481823052</v>
      </c>
      <c r="L2069" s="65">
        <f t="shared" si="704"/>
        <v>2383</v>
      </c>
    </row>
    <row r="2070" spans="2:12" ht="14.25" customHeight="1" x14ac:dyDescent="0.15">
      <c r="B2070" s="124" t="s">
        <v>92</v>
      </c>
      <c r="C2070" s="123" t="s">
        <v>242</v>
      </c>
      <c r="D2070" s="123">
        <v>2</v>
      </c>
      <c r="E2070" s="125">
        <v>431</v>
      </c>
      <c r="F2070" s="60" t="s">
        <v>629</v>
      </c>
      <c r="G2070" s="95">
        <f t="shared" si="677"/>
        <v>10.6</v>
      </c>
      <c r="H2070" s="92">
        <f t="shared" si="675"/>
        <v>4568</v>
      </c>
      <c r="I2070" s="58">
        <v>2</v>
      </c>
      <c r="J2070" s="98" t="s">
        <v>640</v>
      </c>
      <c r="K2070" s="97" t="str">
        <f t="shared" si="703"/>
        <v>2481222052</v>
      </c>
      <c r="L2070" s="65">
        <f t="shared" si="704"/>
        <v>1463</v>
      </c>
    </row>
    <row r="2071" spans="2:12" ht="14.25" customHeight="1" x14ac:dyDescent="0.15">
      <c r="B2071" s="124" t="s">
        <v>469</v>
      </c>
      <c r="C2071" s="123" t="s">
        <v>243</v>
      </c>
      <c r="D2071" s="123">
        <v>2</v>
      </c>
      <c r="E2071" s="125">
        <v>388</v>
      </c>
      <c r="F2071" s="60" t="s">
        <v>629</v>
      </c>
      <c r="G2071" s="95">
        <f t="shared" si="677"/>
        <v>10.6</v>
      </c>
      <c r="H2071" s="92">
        <f t="shared" si="675"/>
        <v>4112</v>
      </c>
      <c r="I2071" s="58">
        <v>2</v>
      </c>
      <c r="J2071" s="98" t="s">
        <v>640</v>
      </c>
      <c r="K2071" s="97" t="str">
        <f t="shared" si="703"/>
        <v>2481852052</v>
      </c>
      <c r="L2071" s="65">
        <f t="shared" si="704"/>
        <v>1463</v>
      </c>
    </row>
    <row r="2072" spans="2:12" ht="14.25" customHeight="1" x14ac:dyDescent="0.15">
      <c r="B2072" s="124" t="s">
        <v>93</v>
      </c>
      <c r="C2072" s="123" t="s">
        <v>244</v>
      </c>
      <c r="D2072" s="123">
        <v>1</v>
      </c>
      <c r="E2072" s="125">
        <v>356</v>
      </c>
      <c r="F2072" s="60" t="s">
        <v>629</v>
      </c>
      <c r="G2072" s="95">
        <f t="shared" si="677"/>
        <v>10.6</v>
      </c>
      <c r="H2072" s="92">
        <f t="shared" si="675"/>
        <v>3773</v>
      </c>
      <c r="I2072" s="58">
        <v>2</v>
      </c>
      <c r="J2072" s="98" t="s">
        <v>640</v>
      </c>
      <c r="K2072" s="97" t="str">
        <f t="shared" si="703"/>
        <v>2481231052</v>
      </c>
      <c r="L2072" s="65">
        <f t="shared" si="704"/>
        <v>187</v>
      </c>
    </row>
    <row r="2073" spans="2:12" ht="14.25" customHeight="1" x14ac:dyDescent="0.15">
      <c r="B2073" s="124" t="s">
        <v>470</v>
      </c>
      <c r="C2073" s="123" t="s">
        <v>245</v>
      </c>
      <c r="D2073" s="123">
        <v>1</v>
      </c>
      <c r="E2073" s="125">
        <v>320</v>
      </c>
      <c r="F2073" s="60" t="s">
        <v>629</v>
      </c>
      <c r="G2073" s="95">
        <f t="shared" si="677"/>
        <v>10.6</v>
      </c>
      <c r="H2073" s="92">
        <f t="shared" si="675"/>
        <v>3392</v>
      </c>
      <c r="I2073" s="58">
        <v>2</v>
      </c>
      <c r="J2073" s="98" t="s">
        <v>640</v>
      </c>
      <c r="K2073" s="97" t="str">
        <f t="shared" si="703"/>
        <v>2481881052</v>
      </c>
      <c r="L2073" s="65">
        <f t="shared" si="704"/>
        <v>187</v>
      </c>
    </row>
    <row r="2074" spans="2:12" ht="14.25" customHeight="1" x14ac:dyDescent="0.15">
      <c r="B2074" s="124" t="s">
        <v>94</v>
      </c>
      <c r="C2074" s="123" t="s">
        <v>246</v>
      </c>
      <c r="D2074" s="123">
        <v>3</v>
      </c>
      <c r="E2074" s="125">
        <v>369</v>
      </c>
      <c r="F2074" s="60" t="s">
        <v>629</v>
      </c>
      <c r="G2074" s="95">
        <f t="shared" si="677"/>
        <v>10.6</v>
      </c>
      <c r="H2074" s="92">
        <f t="shared" si="675"/>
        <v>3911</v>
      </c>
      <c r="I2074" s="58">
        <v>2</v>
      </c>
      <c r="J2074" s="98" t="s">
        <v>640</v>
      </c>
      <c r="K2074" s="97" t="str">
        <f t="shared" si="703"/>
        <v>2481413052</v>
      </c>
      <c r="L2074" s="65">
        <f t="shared" si="704"/>
        <v>1586</v>
      </c>
    </row>
    <row r="2075" spans="2:12" ht="14.25" customHeight="1" x14ac:dyDescent="0.15">
      <c r="B2075" s="124" t="s">
        <v>471</v>
      </c>
      <c r="C2075" s="123" t="s">
        <v>247</v>
      </c>
      <c r="D2075" s="123">
        <v>3</v>
      </c>
      <c r="E2075" s="125">
        <v>332</v>
      </c>
      <c r="F2075" s="60" t="s">
        <v>629</v>
      </c>
      <c r="G2075" s="95">
        <f t="shared" si="677"/>
        <v>10.6</v>
      </c>
      <c r="H2075" s="92">
        <f t="shared" si="675"/>
        <v>3519</v>
      </c>
      <c r="I2075" s="58">
        <v>2</v>
      </c>
      <c r="J2075" s="98" t="s">
        <v>640</v>
      </c>
      <c r="K2075" s="97" t="str">
        <f t="shared" si="703"/>
        <v>2481913052</v>
      </c>
      <c r="L2075" s="65">
        <f t="shared" si="704"/>
        <v>1586</v>
      </c>
    </row>
    <row r="2076" spans="2:12" ht="14.25" customHeight="1" x14ac:dyDescent="0.15">
      <c r="B2076" s="124" t="s">
        <v>95</v>
      </c>
      <c r="C2076" s="123" t="s">
        <v>248</v>
      </c>
      <c r="D2076" s="123">
        <v>2</v>
      </c>
      <c r="E2076" s="125">
        <v>195</v>
      </c>
      <c r="F2076" s="60" t="s">
        <v>629</v>
      </c>
      <c r="G2076" s="95">
        <f t="shared" si="677"/>
        <v>10.6</v>
      </c>
      <c r="H2076" s="92">
        <f t="shared" si="675"/>
        <v>2067</v>
      </c>
      <c r="I2076" s="58">
        <v>2</v>
      </c>
      <c r="J2076" s="98" t="s">
        <v>640</v>
      </c>
      <c r="K2076" s="97" t="str">
        <f t="shared" si="703"/>
        <v>2481422052</v>
      </c>
      <c r="L2076" s="65">
        <f t="shared" si="704"/>
        <v>2404</v>
      </c>
    </row>
    <row r="2077" spans="2:12" ht="14.25" customHeight="1" x14ac:dyDescent="0.15">
      <c r="B2077" s="124" t="s">
        <v>472</v>
      </c>
      <c r="C2077" s="123" t="s">
        <v>249</v>
      </c>
      <c r="D2077" s="123">
        <v>2</v>
      </c>
      <c r="E2077" s="125">
        <v>176</v>
      </c>
      <c r="F2077" s="60" t="s">
        <v>629</v>
      </c>
      <c r="G2077" s="95">
        <f t="shared" si="677"/>
        <v>10.6</v>
      </c>
      <c r="H2077" s="92">
        <f t="shared" si="675"/>
        <v>1865</v>
      </c>
      <c r="I2077" s="58">
        <v>2</v>
      </c>
      <c r="J2077" s="98" t="s">
        <v>640</v>
      </c>
      <c r="K2077" s="97" t="str">
        <f t="shared" si="703"/>
        <v>2481942052</v>
      </c>
      <c r="L2077" s="65">
        <f t="shared" si="704"/>
        <v>2404</v>
      </c>
    </row>
    <row r="2078" spans="2:12" ht="14.25" customHeight="1" x14ac:dyDescent="0.15">
      <c r="B2078" s="124" t="s">
        <v>96</v>
      </c>
      <c r="C2078" s="123" t="s">
        <v>250</v>
      </c>
      <c r="D2078" s="123">
        <v>1</v>
      </c>
      <c r="E2078" s="125">
        <v>121</v>
      </c>
      <c r="F2078" s="60" t="s">
        <v>629</v>
      </c>
      <c r="G2078" s="95">
        <f t="shared" si="677"/>
        <v>10.6</v>
      </c>
      <c r="H2078" s="92">
        <f t="shared" si="675"/>
        <v>1282</v>
      </c>
      <c r="I2078" s="58">
        <v>2</v>
      </c>
      <c r="J2078" s="98" t="s">
        <v>640</v>
      </c>
      <c r="K2078" s="97" t="str">
        <f t="shared" si="703"/>
        <v>2481431052</v>
      </c>
      <c r="L2078" s="65">
        <f t="shared" si="704"/>
        <v>147</v>
      </c>
    </row>
    <row r="2079" spans="2:12" ht="14.25" customHeight="1" x14ac:dyDescent="0.15">
      <c r="B2079" s="124" t="s">
        <v>473</v>
      </c>
      <c r="C2079" s="123" t="s">
        <v>251</v>
      </c>
      <c r="D2079" s="123">
        <v>1</v>
      </c>
      <c r="E2079" s="125">
        <v>109</v>
      </c>
      <c r="F2079" s="60" t="s">
        <v>629</v>
      </c>
      <c r="G2079" s="95">
        <f t="shared" si="677"/>
        <v>10.6</v>
      </c>
      <c r="H2079" s="92">
        <f t="shared" si="675"/>
        <v>1155</v>
      </c>
      <c r="I2079" s="58">
        <v>2</v>
      </c>
      <c r="J2079" s="98" t="s">
        <v>640</v>
      </c>
      <c r="K2079" s="97" t="str">
        <f t="shared" si="703"/>
        <v>2481971052</v>
      </c>
      <c r="L2079" s="65">
        <f t="shared" si="704"/>
        <v>147</v>
      </c>
    </row>
    <row r="2080" spans="2:12" ht="14.25" customHeight="1" x14ac:dyDescent="0.15">
      <c r="B2080" s="124" t="s">
        <v>474</v>
      </c>
      <c r="C2080" s="123" t="s">
        <v>252</v>
      </c>
      <c r="D2080" s="123">
        <v>6</v>
      </c>
      <c r="E2080" s="125">
        <v>815</v>
      </c>
      <c r="F2080" s="60" t="s">
        <v>629</v>
      </c>
      <c r="G2080" s="95">
        <f t="shared" si="677"/>
        <v>10.6</v>
      </c>
      <c r="H2080" s="92">
        <f t="shared" si="675"/>
        <v>8639</v>
      </c>
      <c r="I2080" s="58">
        <v>2</v>
      </c>
      <c r="J2080" s="98" t="s">
        <v>640</v>
      </c>
      <c r="K2080" s="97" t="str">
        <f t="shared" si="703"/>
        <v>2488016052</v>
      </c>
      <c r="L2080" s="65">
        <f t="shared" si="704"/>
        <v>2781</v>
      </c>
    </row>
    <row r="2081" spans="2:12" ht="14.25" customHeight="1" x14ac:dyDescent="0.15">
      <c r="B2081" s="124" t="s">
        <v>475</v>
      </c>
      <c r="C2081" s="123" t="s">
        <v>253</v>
      </c>
      <c r="D2081" s="123">
        <v>6</v>
      </c>
      <c r="E2081" s="125">
        <v>734</v>
      </c>
      <c r="F2081" s="60" t="s">
        <v>629</v>
      </c>
      <c r="G2081" s="95">
        <f t="shared" si="677"/>
        <v>10.6</v>
      </c>
      <c r="H2081" s="92">
        <f t="shared" si="675"/>
        <v>7780</v>
      </c>
      <c r="I2081" s="58">
        <v>2</v>
      </c>
      <c r="J2081" s="98" t="s">
        <v>640</v>
      </c>
      <c r="K2081" s="97" t="str">
        <f t="shared" si="703"/>
        <v>2488036052</v>
      </c>
      <c r="L2081" s="65">
        <f t="shared" si="704"/>
        <v>2781</v>
      </c>
    </row>
    <row r="2082" spans="2:12" ht="14.25" customHeight="1" x14ac:dyDescent="0.15">
      <c r="B2082" s="124" t="s">
        <v>476</v>
      </c>
      <c r="C2082" s="123" t="s">
        <v>254</v>
      </c>
      <c r="D2082" s="123">
        <v>5</v>
      </c>
      <c r="E2082" s="125">
        <v>718</v>
      </c>
      <c r="F2082" s="60" t="s">
        <v>629</v>
      </c>
      <c r="G2082" s="95">
        <f t="shared" si="677"/>
        <v>10.6</v>
      </c>
      <c r="H2082" s="92">
        <f t="shared" si="675"/>
        <v>7610</v>
      </c>
      <c r="I2082" s="58">
        <v>2</v>
      </c>
      <c r="J2082" s="98" t="s">
        <v>640</v>
      </c>
      <c r="K2082" s="97" t="str">
        <f t="shared" si="703"/>
        <v>2488055052</v>
      </c>
      <c r="L2082" s="65">
        <f t="shared" si="704"/>
        <v>2383</v>
      </c>
    </row>
    <row r="2083" spans="2:12" ht="14.25" customHeight="1" x14ac:dyDescent="0.15">
      <c r="B2083" s="124" t="s">
        <v>477</v>
      </c>
      <c r="C2083" s="123" t="s">
        <v>255</v>
      </c>
      <c r="D2083" s="123">
        <v>5</v>
      </c>
      <c r="E2083" s="125">
        <v>646</v>
      </c>
      <c r="F2083" s="60" t="s">
        <v>629</v>
      </c>
      <c r="G2083" s="95">
        <f t="shared" si="677"/>
        <v>10.6</v>
      </c>
      <c r="H2083" s="92">
        <f t="shared" ref="H2083:H2146" si="705">ROUNDDOWN(E2083*G2083,0)</f>
        <v>6847</v>
      </c>
      <c r="I2083" s="58">
        <v>2</v>
      </c>
      <c r="J2083" s="98" t="s">
        <v>640</v>
      </c>
      <c r="K2083" s="97" t="str">
        <f t="shared" si="703"/>
        <v>2488075052</v>
      </c>
      <c r="L2083" s="65">
        <f t="shared" si="704"/>
        <v>2383</v>
      </c>
    </row>
    <row r="2084" spans="2:12" ht="14.25" customHeight="1" x14ac:dyDescent="0.15">
      <c r="B2084" s="124" t="s">
        <v>478</v>
      </c>
      <c r="C2084" s="123" t="s">
        <v>256</v>
      </c>
      <c r="D2084" s="123">
        <v>4</v>
      </c>
      <c r="E2084" s="125">
        <v>622</v>
      </c>
      <c r="F2084" s="60" t="s">
        <v>629</v>
      </c>
      <c r="G2084" s="95">
        <f t="shared" ref="G2084:G2147" si="706">G$1954</f>
        <v>10.6</v>
      </c>
      <c r="H2084" s="92">
        <f t="shared" si="705"/>
        <v>6593</v>
      </c>
      <c r="I2084" s="58">
        <v>2</v>
      </c>
      <c r="J2084" s="98" t="s">
        <v>640</v>
      </c>
      <c r="K2084" s="97" t="str">
        <f t="shared" si="703"/>
        <v>2488094052</v>
      </c>
      <c r="L2084" s="65">
        <f t="shared" si="704"/>
        <v>1984</v>
      </c>
    </row>
    <row r="2085" spans="2:12" ht="14.25" customHeight="1" x14ac:dyDescent="0.15">
      <c r="B2085" s="124" t="s">
        <v>479</v>
      </c>
      <c r="C2085" s="123" t="s">
        <v>257</v>
      </c>
      <c r="D2085" s="123">
        <v>4</v>
      </c>
      <c r="E2085" s="125">
        <v>560</v>
      </c>
      <c r="F2085" s="60" t="s">
        <v>629</v>
      </c>
      <c r="G2085" s="95">
        <f t="shared" si="706"/>
        <v>10.6</v>
      </c>
      <c r="H2085" s="92">
        <f t="shared" si="705"/>
        <v>5936</v>
      </c>
      <c r="I2085" s="58">
        <v>2</v>
      </c>
      <c r="J2085" s="98" t="s">
        <v>640</v>
      </c>
      <c r="K2085" s="97" t="str">
        <f t="shared" si="703"/>
        <v>2488114052</v>
      </c>
      <c r="L2085" s="65">
        <f t="shared" si="704"/>
        <v>1984</v>
      </c>
    </row>
    <row r="2086" spans="2:12" ht="14.25" customHeight="1" x14ac:dyDescent="0.15">
      <c r="B2086" s="124" t="s">
        <v>480</v>
      </c>
      <c r="C2086" s="123" t="s">
        <v>258</v>
      </c>
      <c r="D2086" s="123">
        <v>3</v>
      </c>
      <c r="E2086" s="125">
        <v>577</v>
      </c>
      <c r="F2086" s="60" t="s">
        <v>629</v>
      </c>
      <c r="G2086" s="95">
        <f t="shared" si="706"/>
        <v>10.6</v>
      </c>
      <c r="H2086" s="92">
        <f t="shared" si="705"/>
        <v>6116</v>
      </c>
      <c r="I2086" s="58">
        <v>2</v>
      </c>
      <c r="J2086" s="98" t="s">
        <v>640</v>
      </c>
      <c r="K2086" s="97" t="str">
        <f t="shared" si="703"/>
        <v>2488133052</v>
      </c>
      <c r="L2086" s="65">
        <f t="shared" si="704"/>
        <v>1803</v>
      </c>
    </row>
    <row r="2087" spans="2:12" ht="14.25" customHeight="1" x14ac:dyDescent="0.15">
      <c r="B2087" s="124" t="s">
        <v>481</v>
      </c>
      <c r="C2087" s="123" t="s">
        <v>259</v>
      </c>
      <c r="D2087" s="123">
        <v>3</v>
      </c>
      <c r="E2087" s="125">
        <v>519</v>
      </c>
      <c r="F2087" s="60" t="s">
        <v>629</v>
      </c>
      <c r="G2087" s="95">
        <f t="shared" si="706"/>
        <v>10.6</v>
      </c>
      <c r="H2087" s="92">
        <f t="shared" si="705"/>
        <v>5501</v>
      </c>
      <c r="I2087" s="58">
        <v>2</v>
      </c>
      <c r="J2087" s="98" t="s">
        <v>640</v>
      </c>
      <c r="K2087" s="97" t="str">
        <f t="shared" si="703"/>
        <v>2488153052</v>
      </c>
      <c r="L2087" s="65">
        <f t="shared" si="704"/>
        <v>1803</v>
      </c>
    </row>
    <row r="2088" spans="2:12" ht="14.25" customHeight="1" x14ac:dyDescent="0.15">
      <c r="B2088" s="124" t="s">
        <v>482</v>
      </c>
      <c r="C2088" s="123" t="s">
        <v>260</v>
      </c>
      <c r="D2088" s="123">
        <v>2</v>
      </c>
      <c r="E2088" s="125">
        <v>526</v>
      </c>
      <c r="F2088" s="60" t="s">
        <v>629</v>
      </c>
      <c r="G2088" s="95">
        <f t="shared" si="706"/>
        <v>10.6</v>
      </c>
      <c r="H2088" s="92">
        <f t="shared" si="705"/>
        <v>5575</v>
      </c>
      <c r="I2088" s="58">
        <v>2</v>
      </c>
      <c r="J2088" s="98" t="s">
        <v>640</v>
      </c>
      <c r="K2088" s="97" t="str">
        <f t="shared" si="703"/>
        <v>2488172052</v>
      </c>
      <c r="L2088" s="65">
        <f t="shared" si="704"/>
        <v>1597</v>
      </c>
    </row>
    <row r="2089" spans="2:12" ht="14.25" customHeight="1" x14ac:dyDescent="0.15">
      <c r="B2089" s="124" t="s">
        <v>483</v>
      </c>
      <c r="C2089" s="123" t="s">
        <v>261</v>
      </c>
      <c r="D2089" s="123">
        <v>2</v>
      </c>
      <c r="E2089" s="125">
        <v>473</v>
      </c>
      <c r="F2089" s="60" t="s">
        <v>629</v>
      </c>
      <c r="G2089" s="95">
        <f t="shared" si="706"/>
        <v>10.6</v>
      </c>
      <c r="H2089" s="92">
        <f t="shared" si="705"/>
        <v>5013</v>
      </c>
      <c r="I2089" s="58">
        <v>2</v>
      </c>
      <c r="J2089" s="98" t="s">
        <v>640</v>
      </c>
      <c r="K2089" s="97" t="str">
        <f t="shared" si="703"/>
        <v>2488192052</v>
      </c>
      <c r="L2089" s="65">
        <f t="shared" si="704"/>
        <v>1597</v>
      </c>
    </row>
    <row r="2090" spans="2:12" ht="14.25" customHeight="1" x14ac:dyDescent="0.15">
      <c r="B2090" s="124" t="s">
        <v>482</v>
      </c>
      <c r="C2090" s="123" t="s">
        <v>704</v>
      </c>
      <c r="D2090" s="123">
        <v>1</v>
      </c>
      <c r="E2090" s="125">
        <v>526</v>
      </c>
      <c r="F2090" s="60" t="s">
        <v>629</v>
      </c>
      <c r="G2090" s="95">
        <f t="shared" si="706"/>
        <v>10.6</v>
      </c>
      <c r="H2090" s="92">
        <f t="shared" si="705"/>
        <v>5575</v>
      </c>
      <c r="I2090" s="58">
        <v>2</v>
      </c>
      <c r="J2090" s="98" t="s">
        <v>640</v>
      </c>
      <c r="K2090" s="97" t="str">
        <f t="shared" si="703"/>
        <v>2488171052</v>
      </c>
      <c r="L2090" s="65">
        <f t="shared" si="704"/>
        <v>187</v>
      </c>
    </row>
    <row r="2091" spans="2:12" ht="14.25" customHeight="1" x14ac:dyDescent="0.15">
      <c r="B2091" s="124" t="s">
        <v>483</v>
      </c>
      <c r="C2091" s="123" t="s">
        <v>705</v>
      </c>
      <c r="D2091" s="123">
        <v>1</v>
      </c>
      <c r="E2091" s="125">
        <v>473</v>
      </c>
      <c r="F2091" s="60" t="s">
        <v>629</v>
      </c>
      <c r="G2091" s="95">
        <f t="shared" si="706"/>
        <v>10.6</v>
      </c>
      <c r="H2091" s="92">
        <f t="shared" si="705"/>
        <v>5013</v>
      </c>
      <c r="I2091" s="58">
        <v>2</v>
      </c>
      <c r="J2091" s="98" t="s">
        <v>640</v>
      </c>
      <c r="K2091" s="97" t="str">
        <f t="shared" si="703"/>
        <v>2488191052</v>
      </c>
      <c r="L2091" s="65">
        <f t="shared" si="704"/>
        <v>187</v>
      </c>
    </row>
    <row r="2092" spans="2:12" ht="14.25" customHeight="1" x14ac:dyDescent="0.15">
      <c r="B2092" s="124" t="s">
        <v>484</v>
      </c>
      <c r="C2092" s="123" t="s">
        <v>262</v>
      </c>
      <c r="D2092" s="123">
        <v>6</v>
      </c>
      <c r="E2092" s="125">
        <v>591</v>
      </c>
      <c r="F2092" s="60" t="s">
        <v>629</v>
      </c>
      <c r="G2092" s="95">
        <f t="shared" si="706"/>
        <v>10.6</v>
      </c>
      <c r="H2092" s="92">
        <f t="shared" si="705"/>
        <v>6264</v>
      </c>
      <c r="I2092" s="58">
        <v>2</v>
      </c>
      <c r="J2092" s="98" t="s">
        <v>640</v>
      </c>
      <c r="K2092" s="97" t="str">
        <f t="shared" si="703"/>
        <v>2488216052</v>
      </c>
      <c r="L2092" s="65">
        <f t="shared" si="704"/>
        <v>2041</v>
      </c>
    </row>
    <row r="2093" spans="2:12" ht="14.25" customHeight="1" x14ac:dyDescent="0.15">
      <c r="B2093" s="124" t="s">
        <v>485</v>
      </c>
      <c r="C2093" s="123" t="s">
        <v>263</v>
      </c>
      <c r="D2093" s="123">
        <v>6</v>
      </c>
      <c r="E2093" s="125">
        <v>532</v>
      </c>
      <c r="F2093" s="60" t="s">
        <v>629</v>
      </c>
      <c r="G2093" s="95">
        <f t="shared" si="706"/>
        <v>10.6</v>
      </c>
      <c r="H2093" s="92">
        <f t="shared" si="705"/>
        <v>5639</v>
      </c>
      <c r="I2093" s="58">
        <v>2</v>
      </c>
      <c r="J2093" s="98" t="s">
        <v>640</v>
      </c>
      <c r="K2093" s="97" t="str">
        <f t="shared" si="703"/>
        <v>2488236052</v>
      </c>
      <c r="L2093" s="65">
        <f t="shared" si="704"/>
        <v>2041</v>
      </c>
    </row>
    <row r="2094" spans="2:12" ht="14.25" customHeight="1" x14ac:dyDescent="0.15">
      <c r="B2094" s="124" t="s">
        <v>486</v>
      </c>
      <c r="C2094" s="123" t="s">
        <v>264</v>
      </c>
      <c r="D2094" s="123">
        <v>5</v>
      </c>
      <c r="E2094" s="125">
        <v>539</v>
      </c>
      <c r="F2094" s="60" t="s">
        <v>629</v>
      </c>
      <c r="G2094" s="95">
        <f t="shared" si="706"/>
        <v>10.6</v>
      </c>
      <c r="H2094" s="92">
        <f t="shared" si="705"/>
        <v>5713</v>
      </c>
      <c r="I2094" s="58">
        <v>2</v>
      </c>
      <c r="J2094" s="98" t="s">
        <v>640</v>
      </c>
      <c r="K2094" s="97" t="str">
        <f t="shared" si="703"/>
        <v>2488255052</v>
      </c>
      <c r="L2094" s="65">
        <f t="shared" si="704"/>
        <v>1586</v>
      </c>
    </row>
    <row r="2095" spans="2:12" ht="14.25" customHeight="1" x14ac:dyDescent="0.15">
      <c r="B2095" s="124" t="s">
        <v>487</v>
      </c>
      <c r="C2095" s="123" t="s">
        <v>265</v>
      </c>
      <c r="D2095" s="123">
        <v>5</v>
      </c>
      <c r="E2095" s="125">
        <v>485</v>
      </c>
      <c r="F2095" s="60" t="s">
        <v>629</v>
      </c>
      <c r="G2095" s="95">
        <f t="shared" si="706"/>
        <v>10.6</v>
      </c>
      <c r="H2095" s="92">
        <f t="shared" si="705"/>
        <v>5141</v>
      </c>
      <c r="I2095" s="58">
        <v>2</v>
      </c>
      <c r="J2095" s="98" t="s">
        <v>640</v>
      </c>
      <c r="K2095" s="97" t="str">
        <f t="shared" si="703"/>
        <v>2488275052</v>
      </c>
      <c r="L2095" s="65">
        <f t="shared" si="704"/>
        <v>1586</v>
      </c>
    </row>
    <row r="2096" spans="2:12" ht="14.25" customHeight="1" x14ac:dyDescent="0.15">
      <c r="B2096" s="124" t="s">
        <v>488</v>
      </c>
      <c r="C2096" s="123" t="s">
        <v>266</v>
      </c>
      <c r="D2096" s="123">
        <v>4</v>
      </c>
      <c r="E2096" s="125">
        <v>391</v>
      </c>
      <c r="F2096" s="60" t="s">
        <v>629</v>
      </c>
      <c r="G2096" s="95">
        <f t="shared" si="706"/>
        <v>10.6</v>
      </c>
      <c r="H2096" s="92">
        <f t="shared" si="705"/>
        <v>4144</v>
      </c>
      <c r="I2096" s="58">
        <v>2</v>
      </c>
      <c r="J2096" s="98" t="s">
        <v>640</v>
      </c>
      <c r="K2096" s="97" t="str">
        <f t="shared" si="703"/>
        <v>2488294052</v>
      </c>
      <c r="L2096" s="65">
        <f t="shared" si="704"/>
        <v>2572</v>
      </c>
    </row>
    <row r="2097" spans="2:12" ht="14.25" customHeight="1" x14ac:dyDescent="0.15">
      <c r="B2097" s="124" t="s">
        <v>489</v>
      </c>
      <c r="C2097" s="123" t="s">
        <v>267</v>
      </c>
      <c r="D2097" s="123">
        <v>4</v>
      </c>
      <c r="E2097" s="125">
        <v>352</v>
      </c>
      <c r="F2097" s="60" t="s">
        <v>629</v>
      </c>
      <c r="G2097" s="95">
        <f t="shared" si="706"/>
        <v>10.6</v>
      </c>
      <c r="H2097" s="92">
        <f t="shared" si="705"/>
        <v>3731</v>
      </c>
      <c r="I2097" s="58">
        <v>2</v>
      </c>
      <c r="J2097" s="98" t="s">
        <v>640</v>
      </c>
      <c r="K2097" s="97" t="str">
        <f t="shared" si="703"/>
        <v>2488314052</v>
      </c>
      <c r="L2097" s="65">
        <f t="shared" si="704"/>
        <v>2572</v>
      </c>
    </row>
    <row r="2098" spans="2:12" ht="14.25" customHeight="1" x14ac:dyDescent="0.15">
      <c r="B2098" s="124" t="s">
        <v>490</v>
      </c>
      <c r="C2098" s="123" t="s">
        <v>268</v>
      </c>
      <c r="D2098" s="123">
        <v>3</v>
      </c>
      <c r="E2098" s="125">
        <v>338</v>
      </c>
      <c r="F2098" s="60" t="s">
        <v>629</v>
      </c>
      <c r="G2098" s="95">
        <f t="shared" si="706"/>
        <v>10.6</v>
      </c>
      <c r="H2098" s="92">
        <f t="shared" si="705"/>
        <v>3582</v>
      </c>
      <c r="I2098" s="58">
        <v>2</v>
      </c>
      <c r="J2098" s="98" t="s">
        <v>640</v>
      </c>
      <c r="K2098" s="97" t="str">
        <f t="shared" si="703"/>
        <v>2488333052</v>
      </c>
      <c r="L2098" s="65">
        <f t="shared" si="704"/>
        <v>2807</v>
      </c>
    </row>
    <row r="2099" spans="2:12" ht="14.25" customHeight="1" x14ac:dyDescent="0.15">
      <c r="B2099" s="124" t="s">
        <v>491</v>
      </c>
      <c r="C2099" s="123" t="s">
        <v>269</v>
      </c>
      <c r="D2099" s="123">
        <v>3</v>
      </c>
      <c r="E2099" s="125">
        <v>304</v>
      </c>
      <c r="F2099" s="60" t="s">
        <v>629</v>
      </c>
      <c r="G2099" s="95">
        <f t="shared" si="706"/>
        <v>10.6</v>
      </c>
      <c r="H2099" s="92">
        <f t="shared" si="705"/>
        <v>3222</v>
      </c>
      <c r="I2099" s="58">
        <v>2</v>
      </c>
      <c r="J2099" s="98" t="s">
        <v>640</v>
      </c>
      <c r="K2099" s="97" t="str">
        <f t="shared" si="703"/>
        <v>2488353052</v>
      </c>
      <c r="L2099" s="65">
        <f t="shared" si="704"/>
        <v>2807</v>
      </c>
    </row>
    <row r="2100" spans="2:12" ht="14.25" customHeight="1" x14ac:dyDescent="0.15">
      <c r="B2100" s="124" t="s">
        <v>492</v>
      </c>
      <c r="C2100" s="123" t="s">
        <v>270</v>
      </c>
      <c r="D2100" s="123">
        <v>2</v>
      </c>
      <c r="E2100" s="125">
        <v>289</v>
      </c>
      <c r="F2100" s="60" t="s">
        <v>629</v>
      </c>
      <c r="G2100" s="95">
        <f t="shared" si="706"/>
        <v>10.6</v>
      </c>
      <c r="H2100" s="92">
        <f t="shared" si="705"/>
        <v>3063</v>
      </c>
      <c r="I2100" s="58">
        <v>2</v>
      </c>
      <c r="J2100" s="98" t="s">
        <v>640</v>
      </c>
      <c r="K2100" s="97" t="str">
        <f t="shared" si="703"/>
        <v>2488372052</v>
      </c>
      <c r="L2100" s="65">
        <f t="shared" si="704"/>
        <v>2867</v>
      </c>
    </row>
    <row r="2101" spans="2:12" ht="14.25" customHeight="1" x14ac:dyDescent="0.15">
      <c r="B2101" s="124" t="s">
        <v>493</v>
      </c>
      <c r="C2101" s="123" t="s">
        <v>271</v>
      </c>
      <c r="D2101" s="123">
        <v>2</v>
      </c>
      <c r="E2101" s="125">
        <v>260</v>
      </c>
      <c r="F2101" s="60" t="s">
        <v>629</v>
      </c>
      <c r="G2101" s="95">
        <f t="shared" si="706"/>
        <v>10.6</v>
      </c>
      <c r="H2101" s="92">
        <f t="shared" si="705"/>
        <v>2756</v>
      </c>
      <c r="I2101" s="58">
        <v>2</v>
      </c>
      <c r="J2101" s="98" t="s">
        <v>640</v>
      </c>
      <c r="K2101" s="97" t="str">
        <f t="shared" si="703"/>
        <v>2488392052</v>
      </c>
      <c r="L2101" s="65">
        <f t="shared" si="704"/>
        <v>2867</v>
      </c>
    </row>
    <row r="2102" spans="2:12" ht="14.25" customHeight="1" x14ac:dyDescent="0.15">
      <c r="B2102" s="124" t="s">
        <v>492</v>
      </c>
      <c r="C2102" s="123" t="s">
        <v>706</v>
      </c>
      <c r="D2102" s="123">
        <v>1</v>
      </c>
      <c r="E2102" s="125">
        <v>289</v>
      </c>
      <c r="F2102" s="60" t="s">
        <v>629</v>
      </c>
      <c r="G2102" s="95">
        <f t="shared" si="706"/>
        <v>10.6</v>
      </c>
      <c r="H2102" s="92">
        <f t="shared" si="705"/>
        <v>3063</v>
      </c>
      <c r="I2102" s="58">
        <v>2</v>
      </c>
      <c r="J2102" s="98" t="s">
        <v>640</v>
      </c>
      <c r="K2102" s="97" t="str">
        <f t="shared" si="703"/>
        <v>2488371052</v>
      </c>
      <c r="L2102" s="65">
        <f t="shared" si="704"/>
        <v>147</v>
      </c>
    </row>
    <row r="2103" spans="2:12" ht="14.25" customHeight="1" x14ac:dyDescent="0.15">
      <c r="B2103" s="124" t="s">
        <v>493</v>
      </c>
      <c r="C2103" s="123" t="s">
        <v>707</v>
      </c>
      <c r="D2103" s="123">
        <v>1</v>
      </c>
      <c r="E2103" s="125">
        <v>260</v>
      </c>
      <c r="F2103" s="60" t="s">
        <v>629</v>
      </c>
      <c r="G2103" s="95">
        <f t="shared" si="706"/>
        <v>10.6</v>
      </c>
      <c r="H2103" s="92">
        <f t="shared" si="705"/>
        <v>2756</v>
      </c>
      <c r="I2103" s="58">
        <v>2</v>
      </c>
      <c r="J2103" s="98" t="s">
        <v>640</v>
      </c>
      <c r="K2103" s="97" t="str">
        <f t="shared" si="703"/>
        <v>2488391052</v>
      </c>
      <c r="L2103" s="65">
        <f t="shared" si="704"/>
        <v>147</v>
      </c>
    </row>
    <row r="2104" spans="2:12" ht="14.25" customHeight="1" x14ac:dyDescent="0.15">
      <c r="B2104" s="124" t="s">
        <v>494</v>
      </c>
      <c r="C2104" s="123" t="s">
        <v>272</v>
      </c>
      <c r="D2104" s="123">
        <v>3</v>
      </c>
      <c r="E2104" s="125">
        <v>718</v>
      </c>
      <c r="F2104" s="60" t="s">
        <v>629</v>
      </c>
      <c r="G2104" s="95">
        <f t="shared" si="706"/>
        <v>10.6</v>
      </c>
      <c r="H2104" s="92">
        <f t="shared" si="705"/>
        <v>7610</v>
      </c>
      <c r="I2104" s="58">
        <v>2</v>
      </c>
      <c r="J2104" s="98" t="s">
        <v>640</v>
      </c>
      <c r="K2104" s="97" t="str">
        <f t="shared" si="703"/>
        <v>2488413052</v>
      </c>
      <c r="L2104" s="65">
        <f t="shared" si="704"/>
        <v>2383</v>
      </c>
    </row>
    <row r="2105" spans="2:12" ht="14.25" customHeight="1" x14ac:dyDescent="0.15">
      <c r="B2105" s="124" t="s">
        <v>495</v>
      </c>
      <c r="C2105" s="123" t="s">
        <v>273</v>
      </c>
      <c r="D2105" s="123">
        <v>3</v>
      </c>
      <c r="E2105" s="125">
        <v>646</v>
      </c>
      <c r="F2105" s="60" t="s">
        <v>629</v>
      </c>
      <c r="G2105" s="95">
        <f t="shared" si="706"/>
        <v>10.6</v>
      </c>
      <c r="H2105" s="92">
        <f t="shared" si="705"/>
        <v>6847</v>
      </c>
      <c r="I2105" s="58">
        <v>2</v>
      </c>
      <c r="J2105" s="98" t="s">
        <v>640</v>
      </c>
      <c r="K2105" s="97" t="str">
        <f t="shared" si="703"/>
        <v>2488433052</v>
      </c>
      <c r="L2105" s="65">
        <f t="shared" si="704"/>
        <v>2383</v>
      </c>
    </row>
    <row r="2106" spans="2:12" ht="14.25" customHeight="1" x14ac:dyDescent="0.15">
      <c r="B2106" s="124" t="s">
        <v>496</v>
      </c>
      <c r="C2106" s="123" t="s">
        <v>274</v>
      </c>
      <c r="D2106" s="123">
        <v>2</v>
      </c>
      <c r="E2106" s="125">
        <v>601</v>
      </c>
      <c r="F2106" s="60" t="s">
        <v>629</v>
      </c>
      <c r="G2106" s="95">
        <f t="shared" si="706"/>
        <v>10.6</v>
      </c>
      <c r="H2106" s="92">
        <f t="shared" si="705"/>
        <v>6370</v>
      </c>
      <c r="I2106" s="58">
        <v>2</v>
      </c>
      <c r="J2106" s="98" t="s">
        <v>640</v>
      </c>
      <c r="K2106" s="97" t="str">
        <f t="shared" si="703"/>
        <v>2488452052</v>
      </c>
      <c r="L2106" s="65">
        <f t="shared" si="704"/>
        <v>1463</v>
      </c>
    </row>
    <row r="2107" spans="2:12" ht="14.25" customHeight="1" x14ac:dyDescent="0.15">
      <c r="B2107" s="124" t="s">
        <v>497</v>
      </c>
      <c r="C2107" s="123" t="s">
        <v>275</v>
      </c>
      <c r="D2107" s="123">
        <v>2</v>
      </c>
      <c r="E2107" s="125">
        <v>541</v>
      </c>
      <c r="F2107" s="60" t="s">
        <v>629</v>
      </c>
      <c r="G2107" s="95">
        <f t="shared" si="706"/>
        <v>10.6</v>
      </c>
      <c r="H2107" s="92">
        <f t="shared" si="705"/>
        <v>5734</v>
      </c>
      <c r="I2107" s="58">
        <v>2</v>
      </c>
      <c r="J2107" s="98" t="s">
        <v>640</v>
      </c>
      <c r="K2107" s="97" t="str">
        <f t="shared" si="703"/>
        <v>2488472052</v>
      </c>
      <c r="L2107" s="65">
        <f t="shared" si="704"/>
        <v>1463</v>
      </c>
    </row>
    <row r="2108" spans="2:12" ht="14.25" customHeight="1" x14ac:dyDescent="0.15">
      <c r="B2108" s="124" t="s">
        <v>498</v>
      </c>
      <c r="C2108" s="123" t="s">
        <v>276</v>
      </c>
      <c r="D2108" s="123">
        <v>1</v>
      </c>
      <c r="E2108" s="125">
        <v>526</v>
      </c>
      <c r="F2108" s="60" t="s">
        <v>629</v>
      </c>
      <c r="G2108" s="95">
        <f t="shared" si="706"/>
        <v>10.6</v>
      </c>
      <c r="H2108" s="92">
        <f t="shared" si="705"/>
        <v>5575</v>
      </c>
      <c r="I2108" s="58">
        <v>2</v>
      </c>
      <c r="J2108" s="98" t="s">
        <v>640</v>
      </c>
      <c r="K2108" s="97" t="str">
        <f t="shared" ref="K2108:K2171" si="707">B2108&amp;D2108&amp;F2108&amp;I2108</f>
        <v>2488491052</v>
      </c>
      <c r="L2108" s="65">
        <f t="shared" si="704"/>
        <v>187</v>
      </c>
    </row>
    <row r="2109" spans="2:12" ht="14.25" customHeight="1" x14ac:dyDescent="0.15">
      <c r="B2109" s="124" t="s">
        <v>499</v>
      </c>
      <c r="C2109" s="123" t="s">
        <v>277</v>
      </c>
      <c r="D2109" s="123">
        <v>1</v>
      </c>
      <c r="E2109" s="125">
        <v>473</v>
      </c>
      <c r="F2109" s="60" t="s">
        <v>629</v>
      </c>
      <c r="G2109" s="95">
        <f t="shared" si="706"/>
        <v>10.6</v>
      </c>
      <c r="H2109" s="92">
        <f t="shared" si="705"/>
        <v>5013</v>
      </c>
      <c r="I2109" s="58">
        <v>2</v>
      </c>
      <c r="J2109" s="98" t="s">
        <v>640</v>
      </c>
      <c r="K2109" s="97" t="str">
        <f t="shared" si="707"/>
        <v>2488511052</v>
      </c>
      <c r="L2109" s="65">
        <f t="shared" ref="L2109:L2133" si="708">L2019</f>
        <v>187</v>
      </c>
    </row>
    <row r="2110" spans="2:12" ht="14.25" customHeight="1" x14ac:dyDescent="0.15">
      <c r="B2110" s="124" t="s">
        <v>500</v>
      </c>
      <c r="C2110" s="123" t="s">
        <v>278</v>
      </c>
      <c r="D2110" s="123">
        <v>3</v>
      </c>
      <c r="E2110" s="125">
        <v>539</v>
      </c>
      <c r="F2110" s="60" t="s">
        <v>629</v>
      </c>
      <c r="G2110" s="95">
        <f t="shared" si="706"/>
        <v>10.6</v>
      </c>
      <c r="H2110" s="92">
        <f t="shared" si="705"/>
        <v>5713</v>
      </c>
      <c r="I2110" s="58">
        <v>2</v>
      </c>
      <c r="J2110" s="98" t="s">
        <v>640</v>
      </c>
      <c r="K2110" s="97" t="str">
        <f t="shared" si="707"/>
        <v>2488533052</v>
      </c>
      <c r="L2110" s="65">
        <f t="shared" si="708"/>
        <v>1586</v>
      </c>
    </row>
    <row r="2111" spans="2:12" ht="14.25" customHeight="1" x14ac:dyDescent="0.15">
      <c r="B2111" s="124" t="s">
        <v>501</v>
      </c>
      <c r="C2111" s="123" t="s">
        <v>279</v>
      </c>
      <c r="D2111" s="123">
        <v>3</v>
      </c>
      <c r="E2111" s="125">
        <v>485</v>
      </c>
      <c r="F2111" s="60" t="s">
        <v>629</v>
      </c>
      <c r="G2111" s="95">
        <f t="shared" si="706"/>
        <v>10.6</v>
      </c>
      <c r="H2111" s="92">
        <f t="shared" si="705"/>
        <v>5141</v>
      </c>
      <c r="I2111" s="58">
        <v>2</v>
      </c>
      <c r="J2111" s="98" t="s">
        <v>640</v>
      </c>
      <c r="K2111" s="97" t="str">
        <f t="shared" si="707"/>
        <v>2488553052</v>
      </c>
      <c r="L2111" s="65">
        <f t="shared" si="708"/>
        <v>1586</v>
      </c>
    </row>
    <row r="2112" spans="2:12" ht="14.25" customHeight="1" x14ac:dyDescent="0.15">
      <c r="B2112" s="124" t="s">
        <v>502</v>
      </c>
      <c r="C2112" s="123" t="s">
        <v>280</v>
      </c>
      <c r="D2112" s="123">
        <v>2</v>
      </c>
      <c r="E2112" s="125">
        <v>365</v>
      </c>
      <c r="F2112" s="60" t="s">
        <v>629</v>
      </c>
      <c r="G2112" s="95">
        <f t="shared" si="706"/>
        <v>10.6</v>
      </c>
      <c r="H2112" s="92">
        <f t="shared" si="705"/>
        <v>3869</v>
      </c>
      <c r="I2112" s="58">
        <v>2</v>
      </c>
      <c r="J2112" s="98" t="s">
        <v>640</v>
      </c>
      <c r="K2112" s="97" t="str">
        <f t="shared" si="707"/>
        <v>2488572052</v>
      </c>
      <c r="L2112" s="65">
        <f t="shared" si="708"/>
        <v>2404</v>
      </c>
    </row>
    <row r="2113" spans="2:12" ht="14.25" customHeight="1" x14ac:dyDescent="0.15">
      <c r="B2113" s="124" t="s">
        <v>503</v>
      </c>
      <c r="C2113" s="123" t="s">
        <v>281</v>
      </c>
      <c r="D2113" s="123">
        <v>2</v>
      </c>
      <c r="E2113" s="125">
        <v>329</v>
      </c>
      <c r="F2113" s="60" t="s">
        <v>629</v>
      </c>
      <c r="G2113" s="95">
        <f t="shared" si="706"/>
        <v>10.6</v>
      </c>
      <c r="H2113" s="92">
        <f t="shared" si="705"/>
        <v>3487</v>
      </c>
      <c r="I2113" s="58">
        <v>2</v>
      </c>
      <c r="J2113" s="98" t="s">
        <v>640</v>
      </c>
      <c r="K2113" s="97" t="str">
        <f t="shared" si="707"/>
        <v>2488592052</v>
      </c>
      <c r="L2113" s="65">
        <f t="shared" si="708"/>
        <v>2404</v>
      </c>
    </row>
    <row r="2114" spans="2:12" ht="14.25" customHeight="1" x14ac:dyDescent="0.15">
      <c r="B2114" s="124" t="s">
        <v>504</v>
      </c>
      <c r="C2114" s="123" t="s">
        <v>282</v>
      </c>
      <c r="D2114" s="123">
        <v>1</v>
      </c>
      <c r="E2114" s="125">
        <v>288</v>
      </c>
      <c r="F2114" s="60" t="s">
        <v>629</v>
      </c>
      <c r="G2114" s="95">
        <f t="shared" si="706"/>
        <v>10.6</v>
      </c>
      <c r="H2114" s="92">
        <f t="shared" si="705"/>
        <v>3052</v>
      </c>
      <c r="I2114" s="58">
        <v>2</v>
      </c>
      <c r="J2114" s="98" t="s">
        <v>640</v>
      </c>
      <c r="K2114" s="97" t="str">
        <f t="shared" si="707"/>
        <v>2488611052</v>
      </c>
      <c r="L2114" s="65">
        <f t="shared" si="708"/>
        <v>147</v>
      </c>
    </row>
    <row r="2115" spans="2:12" ht="14.25" customHeight="1" x14ac:dyDescent="0.15">
      <c r="B2115" s="124" t="s">
        <v>505</v>
      </c>
      <c r="C2115" s="123" t="s">
        <v>283</v>
      </c>
      <c r="D2115" s="123">
        <v>1</v>
      </c>
      <c r="E2115" s="125">
        <v>259</v>
      </c>
      <c r="F2115" s="60" t="s">
        <v>629</v>
      </c>
      <c r="G2115" s="95">
        <f t="shared" si="706"/>
        <v>10.6</v>
      </c>
      <c r="H2115" s="92">
        <f t="shared" si="705"/>
        <v>2745</v>
      </c>
      <c r="I2115" s="58">
        <v>2</v>
      </c>
      <c r="J2115" s="98" t="s">
        <v>640</v>
      </c>
      <c r="K2115" s="97" t="str">
        <f t="shared" si="707"/>
        <v>2488631052</v>
      </c>
      <c r="L2115" s="65">
        <f t="shared" si="708"/>
        <v>147</v>
      </c>
    </row>
    <row r="2116" spans="2:12" ht="14.25" customHeight="1" x14ac:dyDescent="0.15">
      <c r="B2116" s="124" t="s">
        <v>778</v>
      </c>
      <c r="C2116" s="88" t="s">
        <v>708</v>
      </c>
      <c r="D2116" s="123">
        <v>6</v>
      </c>
      <c r="E2116" s="125">
        <v>775</v>
      </c>
      <c r="F2116" s="60" t="s">
        <v>629</v>
      </c>
      <c r="G2116" s="95">
        <f t="shared" si="706"/>
        <v>10.6</v>
      </c>
      <c r="H2116" s="92">
        <f t="shared" si="705"/>
        <v>8215</v>
      </c>
      <c r="I2116" s="58">
        <v>2</v>
      </c>
      <c r="J2116" s="98" t="s">
        <v>640</v>
      </c>
      <c r="K2116" s="97" t="str">
        <f t="shared" si="707"/>
        <v>2488706052</v>
      </c>
      <c r="L2116" s="65">
        <f t="shared" si="708"/>
        <v>2781</v>
      </c>
    </row>
    <row r="2117" spans="2:12" ht="14.25" customHeight="1" x14ac:dyDescent="0.15">
      <c r="B2117" s="124" t="s">
        <v>779</v>
      </c>
      <c r="C2117" s="88" t="s">
        <v>709</v>
      </c>
      <c r="D2117" s="123">
        <v>6</v>
      </c>
      <c r="E2117" s="125">
        <v>698</v>
      </c>
      <c r="F2117" s="60" t="s">
        <v>629</v>
      </c>
      <c r="G2117" s="95">
        <f t="shared" si="706"/>
        <v>10.6</v>
      </c>
      <c r="H2117" s="92">
        <f t="shared" si="705"/>
        <v>7398</v>
      </c>
      <c r="I2117" s="58">
        <v>2</v>
      </c>
      <c r="J2117" s="98" t="s">
        <v>640</v>
      </c>
      <c r="K2117" s="97" t="str">
        <f t="shared" si="707"/>
        <v>2488716052</v>
      </c>
      <c r="L2117" s="65">
        <f t="shared" si="708"/>
        <v>2781</v>
      </c>
    </row>
    <row r="2118" spans="2:12" ht="14.25" customHeight="1" x14ac:dyDescent="0.15">
      <c r="B2118" s="124" t="s">
        <v>780</v>
      </c>
      <c r="C2118" s="88" t="s">
        <v>710</v>
      </c>
      <c r="D2118" s="123">
        <v>5</v>
      </c>
      <c r="E2118" s="125">
        <v>684</v>
      </c>
      <c r="F2118" s="60" t="s">
        <v>629</v>
      </c>
      <c r="G2118" s="95">
        <f t="shared" si="706"/>
        <v>10.6</v>
      </c>
      <c r="H2118" s="92">
        <f t="shared" si="705"/>
        <v>7250</v>
      </c>
      <c r="I2118" s="58">
        <v>2</v>
      </c>
      <c r="J2118" s="98" t="s">
        <v>640</v>
      </c>
      <c r="K2118" s="97" t="str">
        <f t="shared" si="707"/>
        <v>2488725052</v>
      </c>
      <c r="L2118" s="65">
        <f t="shared" si="708"/>
        <v>2383</v>
      </c>
    </row>
    <row r="2119" spans="2:12" ht="14.25" customHeight="1" x14ac:dyDescent="0.15">
      <c r="B2119" s="124" t="s">
        <v>781</v>
      </c>
      <c r="C2119" s="88" t="s">
        <v>711</v>
      </c>
      <c r="D2119" s="123">
        <v>5</v>
      </c>
      <c r="E2119" s="125">
        <v>616</v>
      </c>
      <c r="F2119" s="60" t="s">
        <v>629</v>
      </c>
      <c r="G2119" s="95">
        <f t="shared" si="706"/>
        <v>10.6</v>
      </c>
      <c r="H2119" s="92">
        <f t="shared" si="705"/>
        <v>6529</v>
      </c>
      <c r="I2119" s="58">
        <v>2</v>
      </c>
      <c r="J2119" s="98" t="s">
        <v>640</v>
      </c>
      <c r="K2119" s="97" t="str">
        <f t="shared" si="707"/>
        <v>2488735052</v>
      </c>
      <c r="L2119" s="65">
        <f t="shared" si="708"/>
        <v>2383</v>
      </c>
    </row>
    <row r="2120" spans="2:12" ht="14.25" customHeight="1" x14ac:dyDescent="0.15">
      <c r="B2120" s="124" t="s">
        <v>782</v>
      </c>
      <c r="C2120" s="88" t="s">
        <v>712</v>
      </c>
      <c r="D2120" s="123">
        <v>4</v>
      </c>
      <c r="E2120" s="125">
        <v>592</v>
      </c>
      <c r="F2120" s="60" t="s">
        <v>629</v>
      </c>
      <c r="G2120" s="95">
        <f t="shared" si="706"/>
        <v>10.6</v>
      </c>
      <c r="H2120" s="92">
        <f t="shared" si="705"/>
        <v>6275</v>
      </c>
      <c r="I2120" s="58">
        <v>2</v>
      </c>
      <c r="J2120" s="98" t="s">
        <v>640</v>
      </c>
      <c r="K2120" s="97" t="str">
        <f t="shared" si="707"/>
        <v>2488744052</v>
      </c>
      <c r="L2120" s="65">
        <f t="shared" si="708"/>
        <v>1984</v>
      </c>
    </row>
    <row r="2121" spans="2:12" ht="14.25" customHeight="1" x14ac:dyDescent="0.15">
      <c r="B2121" s="124" t="s">
        <v>783</v>
      </c>
      <c r="C2121" s="88" t="s">
        <v>713</v>
      </c>
      <c r="D2121" s="123">
        <v>4</v>
      </c>
      <c r="E2121" s="125">
        <v>533</v>
      </c>
      <c r="F2121" s="60" t="s">
        <v>629</v>
      </c>
      <c r="G2121" s="95">
        <f t="shared" si="706"/>
        <v>10.6</v>
      </c>
      <c r="H2121" s="92">
        <f t="shared" si="705"/>
        <v>5649</v>
      </c>
      <c r="I2121" s="58">
        <v>2</v>
      </c>
      <c r="J2121" s="98" t="s">
        <v>640</v>
      </c>
      <c r="K2121" s="97" t="str">
        <f t="shared" si="707"/>
        <v>2488754052</v>
      </c>
      <c r="L2121" s="65">
        <f t="shared" si="708"/>
        <v>1984</v>
      </c>
    </row>
    <row r="2122" spans="2:12" ht="14.25" customHeight="1" x14ac:dyDescent="0.15">
      <c r="B2122" s="124" t="s">
        <v>784</v>
      </c>
      <c r="C2122" s="88" t="s">
        <v>714</v>
      </c>
      <c r="D2122" s="123">
        <v>3</v>
      </c>
      <c r="E2122" s="125">
        <v>549</v>
      </c>
      <c r="F2122" s="60" t="s">
        <v>629</v>
      </c>
      <c r="G2122" s="95">
        <f t="shared" si="706"/>
        <v>10.6</v>
      </c>
      <c r="H2122" s="92">
        <f t="shared" si="705"/>
        <v>5819</v>
      </c>
      <c r="I2122" s="58">
        <v>2</v>
      </c>
      <c r="J2122" s="98" t="s">
        <v>640</v>
      </c>
      <c r="K2122" s="97" t="str">
        <f t="shared" si="707"/>
        <v>2488763052</v>
      </c>
      <c r="L2122" s="65">
        <f t="shared" si="708"/>
        <v>1803</v>
      </c>
    </row>
    <row r="2123" spans="2:12" ht="14.25" customHeight="1" x14ac:dyDescent="0.15">
      <c r="B2123" s="124" t="s">
        <v>785</v>
      </c>
      <c r="C2123" s="88" t="s">
        <v>715</v>
      </c>
      <c r="D2123" s="123">
        <v>3</v>
      </c>
      <c r="E2123" s="125">
        <v>494</v>
      </c>
      <c r="F2123" s="60" t="s">
        <v>629</v>
      </c>
      <c r="G2123" s="95">
        <f t="shared" si="706"/>
        <v>10.6</v>
      </c>
      <c r="H2123" s="92">
        <f t="shared" si="705"/>
        <v>5236</v>
      </c>
      <c r="I2123" s="58">
        <v>2</v>
      </c>
      <c r="J2123" s="98" t="s">
        <v>640</v>
      </c>
      <c r="K2123" s="97" t="str">
        <f t="shared" si="707"/>
        <v>2488773052</v>
      </c>
      <c r="L2123" s="65">
        <f t="shared" si="708"/>
        <v>1803</v>
      </c>
    </row>
    <row r="2124" spans="2:12" ht="14.25" customHeight="1" x14ac:dyDescent="0.15">
      <c r="B2124" s="124" t="s">
        <v>786</v>
      </c>
      <c r="C2124" s="88" t="s">
        <v>716</v>
      </c>
      <c r="D2124" s="123">
        <v>2</v>
      </c>
      <c r="E2124" s="125">
        <v>501</v>
      </c>
      <c r="F2124" s="60" t="s">
        <v>629</v>
      </c>
      <c r="G2124" s="95">
        <f t="shared" si="706"/>
        <v>10.6</v>
      </c>
      <c r="H2124" s="92">
        <f t="shared" si="705"/>
        <v>5310</v>
      </c>
      <c r="I2124" s="58">
        <v>2</v>
      </c>
      <c r="J2124" s="98" t="s">
        <v>640</v>
      </c>
      <c r="K2124" s="97" t="str">
        <f t="shared" si="707"/>
        <v>2488782052</v>
      </c>
      <c r="L2124" s="65">
        <f t="shared" si="708"/>
        <v>1597</v>
      </c>
    </row>
    <row r="2125" spans="2:12" ht="14.25" customHeight="1" x14ac:dyDescent="0.15">
      <c r="B2125" s="124" t="s">
        <v>787</v>
      </c>
      <c r="C2125" s="88" t="s">
        <v>717</v>
      </c>
      <c r="D2125" s="123">
        <v>2</v>
      </c>
      <c r="E2125" s="125">
        <v>451</v>
      </c>
      <c r="F2125" s="60" t="s">
        <v>629</v>
      </c>
      <c r="G2125" s="95">
        <f t="shared" si="706"/>
        <v>10.6</v>
      </c>
      <c r="H2125" s="92">
        <f t="shared" si="705"/>
        <v>4780</v>
      </c>
      <c r="I2125" s="58">
        <v>2</v>
      </c>
      <c r="J2125" s="98" t="s">
        <v>640</v>
      </c>
      <c r="K2125" s="97" t="str">
        <f t="shared" si="707"/>
        <v>2488792052</v>
      </c>
      <c r="L2125" s="65">
        <f t="shared" si="708"/>
        <v>1597</v>
      </c>
    </row>
    <row r="2126" spans="2:12" ht="14.25" customHeight="1" x14ac:dyDescent="0.15">
      <c r="B2126" s="124" t="s">
        <v>786</v>
      </c>
      <c r="C2126" s="88" t="s">
        <v>718</v>
      </c>
      <c r="D2126" s="123">
        <v>1</v>
      </c>
      <c r="E2126" s="125">
        <v>501</v>
      </c>
      <c r="F2126" s="60" t="s">
        <v>629</v>
      </c>
      <c r="G2126" s="95">
        <f t="shared" si="706"/>
        <v>10.6</v>
      </c>
      <c r="H2126" s="92">
        <f t="shared" si="705"/>
        <v>5310</v>
      </c>
      <c r="I2126" s="58">
        <v>2</v>
      </c>
      <c r="J2126" s="98" t="s">
        <v>640</v>
      </c>
      <c r="K2126" s="97" t="str">
        <f t="shared" si="707"/>
        <v>2488781052</v>
      </c>
      <c r="L2126" s="65">
        <f t="shared" si="708"/>
        <v>187</v>
      </c>
    </row>
    <row r="2127" spans="2:12" ht="14.25" customHeight="1" x14ac:dyDescent="0.15">
      <c r="B2127" s="124" t="s">
        <v>787</v>
      </c>
      <c r="C2127" s="88" t="s">
        <v>719</v>
      </c>
      <c r="D2127" s="123">
        <v>1</v>
      </c>
      <c r="E2127" s="125">
        <v>451</v>
      </c>
      <c r="F2127" s="60" t="s">
        <v>629</v>
      </c>
      <c r="G2127" s="95">
        <f t="shared" si="706"/>
        <v>10.6</v>
      </c>
      <c r="H2127" s="92">
        <f t="shared" si="705"/>
        <v>4780</v>
      </c>
      <c r="I2127" s="58">
        <v>2</v>
      </c>
      <c r="J2127" s="98" t="s">
        <v>640</v>
      </c>
      <c r="K2127" s="97" t="str">
        <f t="shared" si="707"/>
        <v>2488791052</v>
      </c>
      <c r="L2127" s="65">
        <f t="shared" si="708"/>
        <v>187</v>
      </c>
    </row>
    <row r="2128" spans="2:12" ht="14.25" customHeight="1" x14ac:dyDescent="0.15">
      <c r="B2128" s="124" t="s">
        <v>788</v>
      </c>
      <c r="C2128" s="88" t="s">
        <v>720</v>
      </c>
      <c r="D2128" s="123">
        <v>3</v>
      </c>
      <c r="E2128" s="125">
        <v>684</v>
      </c>
      <c r="F2128" s="60" t="s">
        <v>629</v>
      </c>
      <c r="G2128" s="95">
        <f t="shared" si="706"/>
        <v>10.6</v>
      </c>
      <c r="H2128" s="92">
        <f t="shared" si="705"/>
        <v>7250</v>
      </c>
      <c r="I2128" s="58">
        <v>2</v>
      </c>
      <c r="J2128" s="98" t="s">
        <v>640</v>
      </c>
      <c r="K2128" s="97" t="str">
        <f t="shared" si="707"/>
        <v>2488803052</v>
      </c>
      <c r="L2128" s="65">
        <f t="shared" si="708"/>
        <v>2383</v>
      </c>
    </row>
    <row r="2129" spans="2:12" ht="14.25" customHeight="1" x14ac:dyDescent="0.15">
      <c r="B2129" s="124" t="s">
        <v>789</v>
      </c>
      <c r="C2129" s="88" t="s">
        <v>721</v>
      </c>
      <c r="D2129" s="123">
        <v>3</v>
      </c>
      <c r="E2129" s="125">
        <v>616</v>
      </c>
      <c r="F2129" s="60" t="s">
        <v>629</v>
      </c>
      <c r="G2129" s="95">
        <f t="shared" si="706"/>
        <v>10.6</v>
      </c>
      <c r="H2129" s="92">
        <f t="shared" si="705"/>
        <v>6529</v>
      </c>
      <c r="I2129" s="58">
        <v>2</v>
      </c>
      <c r="J2129" s="98" t="s">
        <v>640</v>
      </c>
      <c r="K2129" s="97" t="str">
        <f t="shared" si="707"/>
        <v>2488813052</v>
      </c>
      <c r="L2129" s="65">
        <f t="shared" si="708"/>
        <v>2383</v>
      </c>
    </row>
    <row r="2130" spans="2:12" ht="14.25" customHeight="1" x14ac:dyDescent="0.15">
      <c r="B2130" s="124" t="s">
        <v>790</v>
      </c>
      <c r="C2130" s="88" t="s">
        <v>722</v>
      </c>
      <c r="D2130" s="123">
        <v>2</v>
      </c>
      <c r="E2130" s="125">
        <v>571</v>
      </c>
      <c r="F2130" s="60" t="s">
        <v>629</v>
      </c>
      <c r="G2130" s="95">
        <f t="shared" si="706"/>
        <v>10.6</v>
      </c>
      <c r="H2130" s="92">
        <f t="shared" si="705"/>
        <v>6052</v>
      </c>
      <c r="I2130" s="58">
        <v>2</v>
      </c>
      <c r="J2130" s="98" t="s">
        <v>640</v>
      </c>
      <c r="K2130" s="97" t="str">
        <f t="shared" si="707"/>
        <v>2488822052</v>
      </c>
      <c r="L2130" s="65">
        <f t="shared" si="708"/>
        <v>1463</v>
      </c>
    </row>
    <row r="2131" spans="2:12" ht="14.25" customHeight="1" x14ac:dyDescent="0.15">
      <c r="B2131" s="124" t="s">
        <v>791</v>
      </c>
      <c r="C2131" s="88" t="s">
        <v>723</v>
      </c>
      <c r="D2131" s="123">
        <v>2</v>
      </c>
      <c r="E2131" s="125">
        <v>514</v>
      </c>
      <c r="F2131" s="60" t="s">
        <v>629</v>
      </c>
      <c r="G2131" s="95">
        <f t="shared" si="706"/>
        <v>10.6</v>
      </c>
      <c r="H2131" s="92">
        <f t="shared" si="705"/>
        <v>5448</v>
      </c>
      <c r="I2131" s="58">
        <v>2</v>
      </c>
      <c r="J2131" s="98" t="s">
        <v>640</v>
      </c>
      <c r="K2131" s="97" t="str">
        <f t="shared" si="707"/>
        <v>2488832052</v>
      </c>
      <c r="L2131" s="65">
        <f t="shared" si="708"/>
        <v>1463</v>
      </c>
    </row>
    <row r="2132" spans="2:12" ht="14.25" customHeight="1" x14ac:dyDescent="0.15">
      <c r="B2132" s="124" t="s">
        <v>792</v>
      </c>
      <c r="C2132" s="88" t="s">
        <v>724</v>
      </c>
      <c r="D2132" s="123">
        <v>1</v>
      </c>
      <c r="E2132" s="125">
        <v>500</v>
      </c>
      <c r="F2132" s="60" t="s">
        <v>629</v>
      </c>
      <c r="G2132" s="95">
        <f t="shared" si="706"/>
        <v>10.6</v>
      </c>
      <c r="H2132" s="92">
        <f t="shared" si="705"/>
        <v>5300</v>
      </c>
      <c r="I2132" s="58">
        <v>2</v>
      </c>
      <c r="J2132" s="98" t="s">
        <v>640</v>
      </c>
      <c r="K2132" s="97" t="str">
        <f t="shared" si="707"/>
        <v>2488841052</v>
      </c>
      <c r="L2132" s="65">
        <f t="shared" si="708"/>
        <v>187</v>
      </c>
    </row>
    <row r="2133" spans="2:12" ht="14.25" customHeight="1" x14ac:dyDescent="0.15">
      <c r="B2133" s="124" t="s">
        <v>793</v>
      </c>
      <c r="C2133" s="88" t="s">
        <v>725</v>
      </c>
      <c r="D2133" s="123">
        <v>1</v>
      </c>
      <c r="E2133" s="125">
        <v>450</v>
      </c>
      <c r="F2133" s="60" t="s">
        <v>629</v>
      </c>
      <c r="G2133" s="95">
        <f t="shared" si="706"/>
        <v>10.6</v>
      </c>
      <c r="H2133" s="92">
        <f t="shared" si="705"/>
        <v>4770</v>
      </c>
      <c r="I2133" s="58">
        <v>2</v>
      </c>
      <c r="J2133" s="98" t="s">
        <v>640</v>
      </c>
      <c r="K2133" s="97" t="str">
        <f t="shared" si="707"/>
        <v>2488851052</v>
      </c>
      <c r="L2133" s="65">
        <f t="shared" si="708"/>
        <v>187</v>
      </c>
    </row>
    <row r="2134" spans="2:12" ht="14.25" customHeight="1" x14ac:dyDescent="0.15">
      <c r="B2134" s="124" t="s">
        <v>97</v>
      </c>
      <c r="C2134" s="123" t="s">
        <v>284</v>
      </c>
      <c r="D2134" s="123">
        <v>6</v>
      </c>
      <c r="E2134" s="125">
        <v>646</v>
      </c>
      <c r="F2134" s="60" t="s">
        <v>629</v>
      </c>
      <c r="G2134" s="95">
        <f t="shared" si="706"/>
        <v>10.6</v>
      </c>
      <c r="H2134" s="92">
        <f t="shared" si="705"/>
        <v>6847</v>
      </c>
      <c r="I2134" s="58">
        <v>2</v>
      </c>
      <c r="J2134" s="98" t="s">
        <v>640</v>
      </c>
      <c r="K2134" s="97" t="str">
        <f t="shared" si="707"/>
        <v>2491116052</v>
      </c>
      <c r="L2134" s="65">
        <f>L1954</f>
        <v>2781</v>
      </c>
    </row>
    <row r="2135" spans="2:12" ht="14.25" customHeight="1" x14ac:dyDescent="0.15">
      <c r="B2135" s="124" t="s">
        <v>506</v>
      </c>
      <c r="C2135" s="123" t="s">
        <v>285</v>
      </c>
      <c r="D2135" s="123">
        <v>6</v>
      </c>
      <c r="E2135" s="125">
        <v>581</v>
      </c>
      <c r="F2135" s="60" t="s">
        <v>629</v>
      </c>
      <c r="G2135" s="95">
        <f t="shared" si="706"/>
        <v>10.6</v>
      </c>
      <c r="H2135" s="92">
        <f t="shared" si="705"/>
        <v>6158</v>
      </c>
      <c r="I2135" s="58">
        <v>2</v>
      </c>
      <c r="J2135" s="98" t="s">
        <v>640</v>
      </c>
      <c r="K2135" s="97" t="str">
        <f t="shared" si="707"/>
        <v>2491526052</v>
      </c>
      <c r="L2135" s="65">
        <f t="shared" ref="L2135:L2198" si="709">L1955</f>
        <v>2781</v>
      </c>
    </row>
    <row r="2136" spans="2:12" ht="14.25" customHeight="1" x14ac:dyDescent="0.15">
      <c r="B2136" s="124" t="s">
        <v>98</v>
      </c>
      <c r="C2136" s="123" t="s">
        <v>286</v>
      </c>
      <c r="D2136" s="123">
        <v>5</v>
      </c>
      <c r="E2136" s="125">
        <v>549</v>
      </c>
      <c r="F2136" s="60" t="s">
        <v>629</v>
      </c>
      <c r="G2136" s="95">
        <f t="shared" si="706"/>
        <v>10.6</v>
      </c>
      <c r="H2136" s="92">
        <f t="shared" si="705"/>
        <v>5819</v>
      </c>
      <c r="I2136" s="58">
        <v>2</v>
      </c>
      <c r="J2136" s="98" t="s">
        <v>640</v>
      </c>
      <c r="K2136" s="97" t="str">
        <f t="shared" si="707"/>
        <v>2491125052</v>
      </c>
      <c r="L2136" s="65">
        <f t="shared" si="709"/>
        <v>2383</v>
      </c>
    </row>
    <row r="2137" spans="2:12" ht="14.25" customHeight="1" x14ac:dyDescent="0.15">
      <c r="B2137" s="124" t="s">
        <v>507</v>
      </c>
      <c r="C2137" s="123" t="s">
        <v>287</v>
      </c>
      <c r="D2137" s="123">
        <v>5</v>
      </c>
      <c r="E2137" s="125">
        <v>494</v>
      </c>
      <c r="F2137" s="60" t="s">
        <v>629</v>
      </c>
      <c r="G2137" s="95">
        <f t="shared" si="706"/>
        <v>10.6</v>
      </c>
      <c r="H2137" s="92">
        <f t="shared" si="705"/>
        <v>5236</v>
      </c>
      <c r="I2137" s="58">
        <v>2</v>
      </c>
      <c r="J2137" s="98" t="s">
        <v>640</v>
      </c>
      <c r="K2137" s="97" t="str">
        <f t="shared" si="707"/>
        <v>2491555052</v>
      </c>
      <c r="L2137" s="65">
        <f t="shared" si="709"/>
        <v>2383</v>
      </c>
    </row>
    <row r="2138" spans="2:12" ht="14.25" customHeight="1" x14ac:dyDescent="0.15">
      <c r="B2138" s="124" t="s">
        <v>99</v>
      </c>
      <c r="C2138" s="123" t="s">
        <v>288</v>
      </c>
      <c r="D2138" s="123">
        <v>4</v>
      </c>
      <c r="E2138" s="125">
        <v>454</v>
      </c>
      <c r="F2138" s="60" t="s">
        <v>629</v>
      </c>
      <c r="G2138" s="95">
        <f t="shared" si="706"/>
        <v>10.6</v>
      </c>
      <c r="H2138" s="92">
        <f t="shared" si="705"/>
        <v>4812</v>
      </c>
      <c r="I2138" s="58">
        <v>2</v>
      </c>
      <c r="J2138" s="98" t="s">
        <v>640</v>
      </c>
      <c r="K2138" s="97" t="str">
        <f t="shared" si="707"/>
        <v>2491134052</v>
      </c>
      <c r="L2138" s="65">
        <f t="shared" si="709"/>
        <v>1984</v>
      </c>
    </row>
    <row r="2139" spans="2:12" ht="14.25" customHeight="1" x14ac:dyDescent="0.15">
      <c r="B2139" s="124" t="s">
        <v>508</v>
      </c>
      <c r="C2139" s="123" t="s">
        <v>289</v>
      </c>
      <c r="D2139" s="123">
        <v>4</v>
      </c>
      <c r="E2139" s="125">
        <v>409</v>
      </c>
      <c r="F2139" s="60" t="s">
        <v>629</v>
      </c>
      <c r="G2139" s="95">
        <f t="shared" si="706"/>
        <v>10.6</v>
      </c>
      <c r="H2139" s="92">
        <f t="shared" si="705"/>
        <v>4335</v>
      </c>
      <c r="I2139" s="58">
        <v>2</v>
      </c>
      <c r="J2139" s="98" t="s">
        <v>640</v>
      </c>
      <c r="K2139" s="97" t="str">
        <f t="shared" si="707"/>
        <v>2491584052</v>
      </c>
      <c r="L2139" s="65">
        <f t="shared" si="709"/>
        <v>1984</v>
      </c>
    </row>
    <row r="2140" spans="2:12" ht="14.25" customHeight="1" x14ac:dyDescent="0.15">
      <c r="B2140" s="124" t="s">
        <v>100</v>
      </c>
      <c r="C2140" s="123" t="s">
        <v>290</v>
      </c>
      <c r="D2140" s="123">
        <v>3</v>
      </c>
      <c r="E2140" s="125">
        <v>408</v>
      </c>
      <c r="F2140" s="60" t="s">
        <v>629</v>
      </c>
      <c r="G2140" s="95">
        <f t="shared" si="706"/>
        <v>10.6</v>
      </c>
      <c r="H2140" s="92">
        <f t="shared" si="705"/>
        <v>4324</v>
      </c>
      <c r="I2140" s="58">
        <v>2</v>
      </c>
      <c r="J2140" s="98" t="s">
        <v>640</v>
      </c>
      <c r="K2140" s="97" t="str">
        <f t="shared" si="707"/>
        <v>2491143052</v>
      </c>
      <c r="L2140" s="65">
        <f t="shared" si="709"/>
        <v>1803</v>
      </c>
    </row>
    <row r="2141" spans="2:12" ht="14.25" customHeight="1" x14ac:dyDescent="0.15">
      <c r="B2141" s="124" t="s">
        <v>509</v>
      </c>
      <c r="C2141" s="123" t="s">
        <v>291</v>
      </c>
      <c r="D2141" s="123">
        <v>3</v>
      </c>
      <c r="E2141" s="125">
        <v>367</v>
      </c>
      <c r="F2141" s="60" t="s">
        <v>629</v>
      </c>
      <c r="G2141" s="95">
        <f t="shared" si="706"/>
        <v>10.6</v>
      </c>
      <c r="H2141" s="92">
        <f t="shared" si="705"/>
        <v>3890</v>
      </c>
      <c r="I2141" s="58">
        <v>2</v>
      </c>
      <c r="J2141" s="98" t="s">
        <v>640</v>
      </c>
      <c r="K2141" s="97" t="str">
        <f t="shared" si="707"/>
        <v>2491613052</v>
      </c>
      <c r="L2141" s="65">
        <f t="shared" si="709"/>
        <v>1803</v>
      </c>
    </row>
    <row r="2142" spans="2:12" ht="14.25" customHeight="1" x14ac:dyDescent="0.15">
      <c r="B2142" s="124" t="s">
        <v>101</v>
      </c>
      <c r="C2142" s="123" t="s">
        <v>292</v>
      </c>
      <c r="D2142" s="123">
        <v>2</v>
      </c>
      <c r="E2142" s="125">
        <v>356</v>
      </c>
      <c r="F2142" s="60" t="s">
        <v>629</v>
      </c>
      <c r="G2142" s="95">
        <f t="shared" si="706"/>
        <v>10.6</v>
      </c>
      <c r="H2142" s="92">
        <f t="shared" si="705"/>
        <v>3773</v>
      </c>
      <c r="I2142" s="58">
        <v>2</v>
      </c>
      <c r="J2142" s="98" t="s">
        <v>640</v>
      </c>
      <c r="K2142" s="97" t="str">
        <f t="shared" si="707"/>
        <v>2491152052</v>
      </c>
      <c r="L2142" s="65">
        <f t="shared" si="709"/>
        <v>1597</v>
      </c>
    </row>
    <row r="2143" spans="2:12" ht="14.25" customHeight="1" x14ac:dyDescent="0.15">
      <c r="B2143" s="124" t="s">
        <v>510</v>
      </c>
      <c r="C2143" s="123" t="s">
        <v>293</v>
      </c>
      <c r="D2143" s="123">
        <v>2</v>
      </c>
      <c r="E2143" s="125">
        <v>320</v>
      </c>
      <c r="F2143" s="60" t="s">
        <v>629</v>
      </c>
      <c r="G2143" s="95">
        <f t="shared" si="706"/>
        <v>10.6</v>
      </c>
      <c r="H2143" s="92">
        <f t="shared" si="705"/>
        <v>3392</v>
      </c>
      <c r="I2143" s="58">
        <v>2</v>
      </c>
      <c r="J2143" s="98" t="s">
        <v>640</v>
      </c>
      <c r="K2143" s="97" t="str">
        <f t="shared" si="707"/>
        <v>2491642052</v>
      </c>
      <c r="L2143" s="65">
        <f t="shared" si="709"/>
        <v>1597</v>
      </c>
    </row>
    <row r="2144" spans="2:12" ht="14.25" customHeight="1" x14ac:dyDescent="0.15">
      <c r="B2144" s="124" t="s">
        <v>101</v>
      </c>
      <c r="C2144" s="123" t="s">
        <v>831</v>
      </c>
      <c r="D2144" s="123">
        <v>1</v>
      </c>
      <c r="E2144" s="125">
        <v>356</v>
      </c>
      <c r="F2144" s="60" t="s">
        <v>629</v>
      </c>
      <c r="G2144" s="95">
        <f t="shared" si="706"/>
        <v>10.6</v>
      </c>
      <c r="H2144" s="92">
        <f t="shared" si="705"/>
        <v>3773</v>
      </c>
      <c r="I2144" s="58">
        <v>2</v>
      </c>
      <c r="J2144" s="98" t="s">
        <v>640</v>
      </c>
      <c r="K2144" s="97" t="str">
        <f t="shared" si="707"/>
        <v>2491151052</v>
      </c>
      <c r="L2144" s="65">
        <f t="shared" si="709"/>
        <v>187</v>
      </c>
    </row>
    <row r="2145" spans="2:12" ht="14.25" customHeight="1" x14ac:dyDescent="0.15">
      <c r="B2145" s="124" t="s">
        <v>510</v>
      </c>
      <c r="C2145" s="123" t="s">
        <v>832</v>
      </c>
      <c r="D2145" s="123">
        <v>1</v>
      </c>
      <c r="E2145" s="125">
        <v>320</v>
      </c>
      <c r="F2145" s="60" t="s">
        <v>629</v>
      </c>
      <c r="G2145" s="95">
        <f t="shared" si="706"/>
        <v>10.6</v>
      </c>
      <c r="H2145" s="92">
        <f t="shared" si="705"/>
        <v>3392</v>
      </c>
      <c r="I2145" s="58">
        <v>2</v>
      </c>
      <c r="J2145" s="98" t="s">
        <v>640</v>
      </c>
      <c r="K2145" s="97" t="str">
        <f t="shared" si="707"/>
        <v>2491641052</v>
      </c>
      <c r="L2145" s="65">
        <f t="shared" si="709"/>
        <v>187</v>
      </c>
    </row>
    <row r="2146" spans="2:12" ht="14.25" customHeight="1" x14ac:dyDescent="0.15">
      <c r="B2146" s="124" t="s">
        <v>102</v>
      </c>
      <c r="C2146" s="123" t="s">
        <v>294</v>
      </c>
      <c r="D2146" s="123">
        <v>6</v>
      </c>
      <c r="E2146" s="125">
        <v>421</v>
      </c>
      <c r="F2146" s="60" t="s">
        <v>629</v>
      </c>
      <c r="G2146" s="95">
        <f t="shared" si="706"/>
        <v>10.6</v>
      </c>
      <c r="H2146" s="92">
        <f t="shared" si="705"/>
        <v>4462</v>
      </c>
      <c r="I2146" s="58">
        <v>2</v>
      </c>
      <c r="J2146" s="98" t="s">
        <v>640</v>
      </c>
      <c r="K2146" s="97" t="str">
        <f t="shared" si="707"/>
        <v>2491316052</v>
      </c>
      <c r="L2146" s="65">
        <f t="shared" si="709"/>
        <v>2041</v>
      </c>
    </row>
    <row r="2147" spans="2:12" ht="14.25" customHeight="1" x14ac:dyDescent="0.15">
      <c r="B2147" s="124" t="s">
        <v>511</v>
      </c>
      <c r="C2147" s="123" t="s">
        <v>295</v>
      </c>
      <c r="D2147" s="123">
        <v>6</v>
      </c>
      <c r="E2147" s="125">
        <v>379</v>
      </c>
      <c r="F2147" s="60" t="s">
        <v>629</v>
      </c>
      <c r="G2147" s="95">
        <f t="shared" si="706"/>
        <v>10.6</v>
      </c>
      <c r="H2147" s="92">
        <f t="shared" ref="H2147:H2210" si="710">ROUNDDOWN(E2147*G2147,0)</f>
        <v>4017</v>
      </c>
      <c r="I2147" s="58">
        <v>2</v>
      </c>
      <c r="J2147" s="98" t="s">
        <v>640</v>
      </c>
      <c r="K2147" s="97" t="str">
        <f t="shared" si="707"/>
        <v>2491676052</v>
      </c>
      <c r="L2147" s="65">
        <f t="shared" si="709"/>
        <v>2041</v>
      </c>
    </row>
    <row r="2148" spans="2:12" ht="14.25" customHeight="1" x14ac:dyDescent="0.15">
      <c r="B2148" s="124" t="s">
        <v>103</v>
      </c>
      <c r="C2148" s="123" t="s">
        <v>296</v>
      </c>
      <c r="D2148" s="123">
        <v>5</v>
      </c>
      <c r="E2148" s="125">
        <v>369</v>
      </c>
      <c r="F2148" s="60" t="s">
        <v>629</v>
      </c>
      <c r="G2148" s="95">
        <f t="shared" ref="G2148:G2211" si="711">G$1954</f>
        <v>10.6</v>
      </c>
      <c r="H2148" s="92">
        <f t="shared" si="710"/>
        <v>3911</v>
      </c>
      <c r="I2148" s="58">
        <v>2</v>
      </c>
      <c r="J2148" s="98" t="s">
        <v>640</v>
      </c>
      <c r="K2148" s="97" t="str">
        <f t="shared" si="707"/>
        <v>2491325052</v>
      </c>
      <c r="L2148" s="65">
        <f t="shared" si="709"/>
        <v>1586</v>
      </c>
    </row>
    <row r="2149" spans="2:12" ht="14.25" customHeight="1" x14ac:dyDescent="0.15">
      <c r="B2149" s="124" t="s">
        <v>512</v>
      </c>
      <c r="C2149" s="123" t="s">
        <v>297</v>
      </c>
      <c r="D2149" s="123">
        <v>5</v>
      </c>
      <c r="E2149" s="125">
        <v>332</v>
      </c>
      <c r="F2149" s="60" t="s">
        <v>629</v>
      </c>
      <c r="G2149" s="95">
        <f t="shared" si="711"/>
        <v>10.6</v>
      </c>
      <c r="H2149" s="92">
        <f t="shared" si="710"/>
        <v>3519</v>
      </c>
      <c r="I2149" s="58">
        <v>2</v>
      </c>
      <c r="J2149" s="98" t="s">
        <v>640</v>
      </c>
      <c r="K2149" s="97" t="str">
        <f t="shared" si="707"/>
        <v>2491705052</v>
      </c>
      <c r="L2149" s="65">
        <f t="shared" si="709"/>
        <v>1586</v>
      </c>
    </row>
    <row r="2150" spans="2:12" ht="14.25" customHeight="1" x14ac:dyDescent="0.15">
      <c r="B2150" s="124" t="s">
        <v>104</v>
      </c>
      <c r="C2150" s="123" t="s">
        <v>298</v>
      </c>
      <c r="D2150" s="123">
        <v>4</v>
      </c>
      <c r="E2150" s="125">
        <v>223</v>
      </c>
      <c r="F2150" s="60" t="s">
        <v>629</v>
      </c>
      <c r="G2150" s="95">
        <f t="shared" si="711"/>
        <v>10.6</v>
      </c>
      <c r="H2150" s="92">
        <f t="shared" si="710"/>
        <v>2363</v>
      </c>
      <c r="I2150" s="58">
        <v>2</v>
      </c>
      <c r="J2150" s="98" t="s">
        <v>640</v>
      </c>
      <c r="K2150" s="97" t="str">
        <f t="shared" si="707"/>
        <v>2491334052</v>
      </c>
      <c r="L2150" s="65">
        <f t="shared" si="709"/>
        <v>2572</v>
      </c>
    </row>
    <row r="2151" spans="2:12" ht="14.25" customHeight="1" x14ac:dyDescent="0.15">
      <c r="B2151" s="124" t="s">
        <v>513</v>
      </c>
      <c r="C2151" s="123" t="s">
        <v>299</v>
      </c>
      <c r="D2151" s="123">
        <v>4</v>
      </c>
      <c r="E2151" s="125">
        <v>201</v>
      </c>
      <c r="F2151" s="60" t="s">
        <v>629</v>
      </c>
      <c r="G2151" s="95">
        <f t="shared" si="711"/>
        <v>10.6</v>
      </c>
      <c r="H2151" s="92">
        <f t="shared" si="710"/>
        <v>2130</v>
      </c>
      <c r="I2151" s="58">
        <v>2</v>
      </c>
      <c r="J2151" s="98" t="s">
        <v>640</v>
      </c>
      <c r="K2151" s="97" t="str">
        <f t="shared" si="707"/>
        <v>2491734052</v>
      </c>
      <c r="L2151" s="65">
        <f t="shared" si="709"/>
        <v>2572</v>
      </c>
    </row>
    <row r="2152" spans="2:12" ht="14.25" customHeight="1" x14ac:dyDescent="0.15">
      <c r="B2152" s="124" t="s">
        <v>105</v>
      </c>
      <c r="C2152" s="123" t="s">
        <v>300</v>
      </c>
      <c r="D2152" s="123">
        <v>3</v>
      </c>
      <c r="E2152" s="125">
        <v>168</v>
      </c>
      <c r="F2152" s="60" t="s">
        <v>629</v>
      </c>
      <c r="G2152" s="95">
        <f t="shared" si="711"/>
        <v>10.6</v>
      </c>
      <c r="H2152" s="92">
        <f t="shared" si="710"/>
        <v>1780</v>
      </c>
      <c r="I2152" s="58">
        <v>2</v>
      </c>
      <c r="J2152" s="98" t="s">
        <v>640</v>
      </c>
      <c r="K2152" s="97" t="str">
        <f t="shared" si="707"/>
        <v>2491343052</v>
      </c>
      <c r="L2152" s="65">
        <f t="shared" si="709"/>
        <v>2807</v>
      </c>
    </row>
    <row r="2153" spans="2:12" ht="14.25" customHeight="1" x14ac:dyDescent="0.15">
      <c r="B2153" s="124" t="s">
        <v>514</v>
      </c>
      <c r="C2153" s="123" t="s">
        <v>301</v>
      </c>
      <c r="D2153" s="123">
        <v>3</v>
      </c>
      <c r="E2153" s="125">
        <v>151</v>
      </c>
      <c r="F2153" s="60" t="s">
        <v>629</v>
      </c>
      <c r="G2153" s="95">
        <f t="shared" si="711"/>
        <v>10.6</v>
      </c>
      <c r="H2153" s="92">
        <f t="shared" si="710"/>
        <v>1600</v>
      </c>
      <c r="I2153" s="58">
        <v>2</v>
      </c>
      <c r="J2153" s="98" t="s">
        <v>640</v>
      </c>
      <c r="K2153" s="97" t="str">
        <f t="shared" si="707"/>
        <v>2491763052</v>
      </c>
      <c r="L2153" s="65">
        <f t="shared" si="709"/>
        <v>2807</v>
      </c>
    </row>
    <row r="2154" spans="2:12" ht="14.25" customHeight="1" x14ac:dyDescent="0.15">
      <c r="B2154" s="124" t="s">
        <v>106</v>
      </c>
      <c r="C2154" s="123" t="s">
        <v>302</v>
      </c>
      <c r="D2154" s="123">
        <v>2</v>
      </c>
      <c r="E2154" s="125">
        <v>121</v>
      </c>
      <c r="F2154" s="60" t="s">
        <v>629</v>
      </c>
      <c r="G2154" s="95">
        <f t="shared" si="711"/>
        <v>10.6</v>
      </c>
      <c r="H2154" s="92">
        <f t="shared" si="710"/>
        <v>1282</v>
      </c>
      <c r="I2154" s="58">
        <v>2</v>
      </c>
      <c r="J2154" s="98" t="s">
        <v>640</v>
      </c>
      <c r="K2154" s="97" t="str">
        <f t="shared" si="707"/>
        <v>2491352052</v>
      </c>
      <c r="L2154" s="65">
        <f t="shared" si="709"/>
        <v>2867</v>
      </c>
    </row>
    <row r="2155" spans="2:12" ht="14.25" customHeight="1" x14ac:dyDescent="0.15">
      <c r="B2155" s="124" t="s">
        <v>515</v>
      </c>
      <c r="C2155" s="123" t="s">
        <v>303</v>
      </c>
      <c r="D2155" s="123">
        <v>2</v>
      </c>
      <c r="E2155" s="125">
        <v>109</v>
      </c>
      <c r="F2155" s="60" t="s">
        <v>629</v>
      </c>
      <c r="G2155" s="95">
        <f t="shared" si="711"/>
        <v>10.6</v>
      </c>
      <c r="H2155" s="92">
        <f t="shared" si="710"/>
        <v>1155</v>
      </c>
      <c r="I2155" s="58">
        <v>2</v>
      </c>
      <c r="J2155" s="98" t="s">
        <v>640</v>
      </c>
      <c r="K2155" s="97" t="str">
        <f t="shared" si="707"/>
        <v>2491792052</v>
      </c>
      <c r="L2155" s="65">
        <f t="shared" si="709"/>
        <v>2867</v>
      </c>
    </row>
    <row r="2156" spans="2:12" ht="14.25" customHeight="1" x14ac:dyDescent="0.15">
      <c r="B2156" s="124" t="s">
        <v>106</v>
      </c>
      <c r="C2156" s="123" t="s">
        <v>726</v>
      </c>
      <c r="D2156" s="123">
        <v>1</v>
      </c>
      <c r="E2156" s="125">
        <v>121</v>
      </c>
      <c r="F2156" s="60" t="s">
        <v>629</v>
      </c>
      <c r="G2156" s="95">
        <f t="shared" si="711"/>
        <v>10.6</v>
      </c>
      <c r="H2156" s="92">
        <f t="shared" si="710"/>
        <v>1282</v>
      </c>
      <c r="I2156" s="58">
        <v>2</v>
      </c>
      <c r="J2156" s="98" t="s">
        <v>640</v>
      </c>
      <c r="K2156" s="97" t="str">
        <f t="shared" si="707"/>
        <v>2491351052</v>
      </c>
      <c r="L2156" s="65">
        <f t="shared" si="709"/>
        <v>147</v>
      </c>
    </row>
    <row r="2157" spans="2:12" ht="14.25" customHeight="1" x14ac:dyDescent="0.15">
      <c r="B2157" s="124" t="s">
        <v>515</v>
      </c>
      <c r="C2157" s="123" t="s">
        <v>727</v>
      </c>
      <c r="D2157" s="123">
        <v>1</v>
      </c>
      <c r="E2157" s="125">
        <v>109</v>
      </c>
      <c r="F2157" s="60" t="s">
        <v>629</v>
      </c>
      <c r="G2157" s="95">
        <f t="shared" si="711"/>
        <v>10.6</v>
      </c>
      <c r="H2157" s="92">
        <f t="shared" si="710"/>
        <v>1155</v>
      </c>
      <c r="I2157" s="58">
        <v>2</v>
      </c>
      <c r="J2157" s="98" t="s">
        <v>640</v>
      </c>
      <c r="K2157" s="97" t="str">
        <f t="shared" si="707"/>
        <v>2491791052</v>
      </c>
      <c r="L2157" s="65">
        <f t="shared" si="709"/>
        <v>147</v>
      </c>
    </row>
    <row r="2158" spans="2:12" ht="14.25" customHeight="1" x14ac:dyDescent="0.15">
      <c r="B2158" s="124" t="s">
        <v>107</v>
      </c>
      <c r="C2158" s="123" t="s">
        <v>304</v>
      </c>
      <c r="D2158" s="123">
        <v>3</v>
      </c>
      <c r="E2158" s="125">
        <v>549</v>
      </c>
      <c r="F2158" s="60" t="s">
        <v>629</v>
      </c>
      <c r="G2158" s="95">
        <f t="shared" si="711"/>
        <v>10.6</v>
      </c>
      <c r="H2158" s="92">
        <f t="shared" si="710"/>
        <v>5819</v>
      </c>
      <c r="I2158" s="58">
        <v>2</v>
      </c>
      <c r="J2158" s="98" t="s">
        <v>640</v>
      </c>
      <c r="K2158" s="97" t="str">
        <f t="shared" si="707"/>
        <v>2491213052</v>
      </c>
      <c r="L2158" s="65">
        <f t="shared" si="709"/>
        <v>2383</v>
      </c>
    </row>
    <row r="2159" spans="2:12" ht="14.25" customHeight="1" x14ac:dyDescent="0.15">
      <c r="B2159" s="124" t="s">
        <v>516</v>
      </c>
      <c r="C2159" s="123" t="s">
        <v>305</v>
      </c>
      <c r="D2159" s="123">
        <v>3</v>
      </c>
      <c r="E2159" s="125">
        <v>494</v>
      </c>
      <c r="F2159" s="60" t="s">
        <v>629</v>
      </c>
      <c r="G2159" s="95">
        <f t="shared" si="711"/>
        <v>10.6</v>
      </c>
      <c r="H2159" s="92">
        <f t="shared" si="710"/>
        <v>5236</v>
      </c>
      <c r="I2159" s="58">
        <v>2</v>
      </c>
      <c r="J2159" s="98" t="s">
        <v>640</v>
      </c>
      <c r="K2159" s="97" t="str">
        <f t="shared" si="707"/>
        <v>2491823052</v>
      </c>
      <c r="L2159" s="65">
        <f t="shared" si="709"/>
        <v>2383</v>
      </c>
    </row>
    <row r="2160" spans="2:12" ht="14.25" customHeight="1" x14ac:dyDescent="0.15">
      <c r="B2160" s="124" t="s">
        <v>108</v>
      </c>
      <c r="C2160" s="123" t="s">
        <v>306</v>
      </c>
      <c r="D2160" s="123">
        <v>2</v>
      </c>
      <c r="E2160" s="125">
        <v>431</v>
      </c>
      <c r="F2160" s="60" t="s">
        <v>629</v>
      </c>
      <c r="G2160" s="95">
        <f t="shared" si="711"/>
        <v>10.6</v>
      </c>
      <c r="H2160" s="92">
        <f t="shared" si="710"/>
        <v>4568</v>
      </c>
      <c r="I2160" s="58">
        <v>2</v>
      </c>
      <c r="J2160" s="98" t="s">
        <v>640</v>
      </c>
      <c r="K2160" s="97" t="str">
        <f t="shared" si="707"/>
        <v>2491222052</v>
      </c>
      <c r="L2160" s="65">
        <f t="shared" si="709"/>
        <v>1463</v>
      </c>
    </row>
    <row r="2161" spans="2:12" ht="14.25" customHeight="1" x14ac:dyDescent="0.15">
      <c r="B2161" s="124" t="s">
        <v>517</v>
      </c>
      <c r="C2161" s="123" t="s">
        <v>307</v>
      </c>
      <c r="D2161" s="123">
        <v>2</v>
      </c>
      <c r="E2161" s="125">
        <v>388</v>
      </c>
      <c r="F2161" s="60" t="s">
        <v>629</v>
      </c>
      <c r="G2161" s="95">
        <f t="shared" si="711"/>
        <v>10.6</v>
      </c>
      <c r="H2161" s="92">
        <f t="shared" si="710"/>
        <v>4112</v>
      </c>
      <c r="I2161" s="58">
        <v>2</v>
      </c>
      <c r="J2161" s="98" t="s">
        <v>640</v>
      </c>
      <c r="K2161" s="97" t="str">
        <f t="shared" si="707"/>
        <v>2491852052</v>
      </c>
      <c r="L2161" s="65">
        <f t="shared" si="709"/>
        <v>1463</v>
      </c>
    </row>
    <row r="2162" spans="2:12" ht="14.25" customHeight="1" x14ac:dyDescent="0.15">
      <c r="B2162" s="124" t="s">
        <v>109</v>
      </c>
      <c r="C2162" s="123" t="s">
        <v>308</v>
      </c>
      <c r="D2162" s="123">
        <v>1</v>
      </c>
      <c r="E2162" s="125">
        <v>356</v>
      </c>
      <c r="F2162" s="60" t="s">
        <v>629</v>
      </c>
      <c r="G2162" s="95">
        <f t="shared" si="711"/>
        <v>10.6</v>
      </c>
      <c r="H2162" s="92">
        <f t="shared" si="710"/>
        <v>3773</v>
      </c>
      <c r="I2162" s="58">
        <v>2</v>
      </c>
      <c r="J2162" s="98" t="s">
        <v>640</v>
      </c>
      <c r="K2162" s="97" t="str">
        <f t="shared" si="707"/>
        <v>2491231052</v>
      </c>
      <c r="L2162" s="65">
        <f t="shared" si="709"/>
        <v>187</v>
      </c>
    </row>
    <row r="2163" spans="2:12" ht="14.25" customHeight="1" x14ac:dyDescent="0.15">
      <c r="B2163" s="124" t="s">
        <v>518</v>
      </c>
      <c r="C2163" s="123" t="s">
        <v>309</v>
      </c>
      <c r="D2163" s="123">
        <v>1</v>
      </c>
      <c r="E2163" s="125">
        <v>320</v>
      </c>
      <c r="F2163" s="60" t="s">
        <v>629</v>
      </c>
      <c r="G2163" s="95">
        <f t="shared" si="711"/>
        <v>10.6</v>
      </c>
      <c r="H2163" s="92">
        <f t="shared" si="710"/>
        <v>3392</v>
      </c>
      <c r="I2163" s="58">
        <v>2</v>
      </c>
      <c r="J2163" s="98" t="s">
        <v>640</v>
      </c>
      <c r="K2163" s="97" t="str">
        <f t="shared" si="707"/>
        <v>2491881052</v>
      </c>
      <c r="L2163" s="65">
        <f t="shared" si="709"/>
        <v>187</v>
      </c>
    </row>
    <row r="2164" spans="2:12" ht="14.25" customHeight="1" x14ac:dyDescent="0.15">
      <c r="B2164" s="124" t="s">
        <v>110</v>
      </c>
      <c r="C2164" s="123" t="s">
        <v>310</v>
      </c>
      <c r="D2164" s="123">
        <v>3</v>
      </c>
      <c r="E2164" s="125">
        <v>369</v>
      </c>
      <c r="F2164" s="60" t="s">
        <v>629</v>
      </c>
      <c r="G2164" s="95">
        <f t="shared" si="711"/>
        <v>10.6</v>
      </c>
      <c r="H2164" s="92">
        <f t="shared" si="710"/>
        <v>3911</v>
      </c>
      <c r="I2164" s="58">
        <v>2</v>
      </c>
      <c r="J2164" s="98" t="s">
        <v>640</v>
      </c>
      <c r="K2164" s="97" t="str">
        <f t="shared" si="707"/>
        <v>2491413052</v>
      </c>
      <c r="L2164" s="65">
        <f t="shared" si="709"/>
        <v>1586</v>
      </c>
    </row>
    <row r="2165" spans="2:12" ht="14.25" customHeight="1" x14ac:dyDescent="0.15">
      <c r="B2165" s="124" t="s">
        <v>519</v>
      </c>
      <c r="C2165" s="123" t="s">
        <v>311</v>
      </c>
      <c r="D2165" s="123">
        <v>3</v>
      </c>
      <c r="E2165" s="125">
        <v>332</v>
      </c>
      <c r="F2165" s="60" t="s">
        <v>629</v>
      </c>
      <c r="G2165" s="95">
        <f t="shared" si="711"/>
        <v>10.6</v>
      </c>
      <c r="H2165" s="92">
        <f t="shared" si="710"/>
        <v>3519</v>
      </c>
      <c r="I2165" s="58">
        <v>2</v>
      </c>
      <c r="J2165" s="98" t="s">
        <v>640</v>
      </c>
      <c r="K2165" s="97" t="str">
        <f t="shared" si="707"/>
        <v>2491913052</v>
      </c>
      <c r="L2165" s="65">
        <f t="shared" si="709"/>
        <v>1586</v>
      </c>
    </row>
    <row r="2166" spans="2:12" ht="14.25" customHeight="1" x14ac:dyDescent="0.15">
      <c r="B2166" s="124" t="s">
        <v>111</v>
      </c>
      <c r="C2166" s="123" t="s">
        <v>312</v>
      </c>
      <c r="D2166" s="123">
        <v>2</v>
      </c>
      <c r="E2166" s="125">
        <v>195</v>
      </c>
      <c r="F2166" s="60" t="s">
        <v>629</v>
      </c>
      <c r="G2166" s="95">
        <f t="shared" si="711"/>
        <v>10.6</v>
      </c>
      <c r="H2166" s="92">
        <f t="shared" si="710"/>
        <v>2067</v>
      </c>
      <c r="I2166" s="58">
        <v>2</v>
      </c>
      <c r="J2166" s="98" t="s">
        <v>640</v>
      </c>
      <c r="K2166" s="97" t="str">
        <f t="shared" si="707"/>
        <v>2491422052</v>
      </c>
      <c r="L2166" s="65">
        <f t="shared" si="709"/>
        <v>2404</v>
      </c>
    </row>
    <row r="2167" spans="2:12" ht="14.25" customHeight="1" x14ac:dyDescent="0.15">
      <c r="B2167" s="124" t="s">
        <v>520</v>
      </c>
      <c r="C2167" s="123" t="s">
        <v>313</v>
      </c>
      <c r="D2167" s="123">
        <v>2</v>
      </c>
      <c r="E2167" s="125">
        <v>176</v>
      </c>
      <c r="F2167" s="60" t="s">
        <v>629</v>
      </c>
      <c r="G2167" s="95">
        <f t="shared" si="711"/>
        <v>10.6</v>
      </c>
      <c r="H2167" s="92">
        <f t="shared" si="710"/>
        <v>1865</v>
      </c>
      <c r="I2167" s="58">
        <v>2</v>
      </c>
      <c r="J2167" s="98" t="s">
        <v>640</v>
      </c>
      <c r="K2167" s="97" t="str">
        <f t="shared" si="707"/>
        <v>2491942052</v>
      </c>
      <c r="L2167" s="65">
        <f t="shared" si="709"/>
        <v>2404</v>
      </c>
    </row>
    <row r="2168" spans="2:12" ht="14.25" customHeight="1" x14ac:dyDescent="0.15">
      <c r="B2168" s="124" t="s">
        <v>112</v>
      </c>
      <c r="C2168" s="123" t="s">
        <v>314</v>
      </c>
      <c r="D2168" s="123">
        <v>1</v>
      </c>
      <c r="E2168" s="125">
        <v>121</v>
      </c>
      <c r="F2168" s="60" t="s">
        <v>629</v>
      </c>
      <c r="G2168" s="95">
        <f t="shared" si="711"/>
        <v>10.6</v>
      </c>
      <c r="H2168" s="92">
        <f t="shared" si="710"/>
        <v>1282</v>
      </c>
      <c r="I2168" s="58">
        <v>2</v>
      </c>
      <c r="J2168" s="98" t="s">
        <v>640</v>
      </c>
      <c r="K2168" s="97" t="str">
        <f t="shared" si="707"/>
        <v>2491431052</v>
      </c>
      <c r="L2168" s="65">
        <f t="shared" si="709"/>
        <v>147</v>
      </c>
    </row>
    <row r="2169" spans="2:12" ht="14.25" customHeight="1" x14ac:dyDescent="0.15">
      <c r="B2169" s="124" t="s">
        <v>521</v>
      </c>
      <c r="C2169" s="123" t="s">
        <v>315</v>
      </c>
      <c r="D2169" s="123">
        <v>1</v>
      </c>
      <c r="E2169" s="125">
        <v>109</v>
      </c>
      <c r="F2169" s="60" t="s">
        <v>629</v>
      </c>
      <c r="G2169" s="95">
        <f t="shared" si="711"/>
        <v>10.6</v>
      </c>
      <c r="H2169" s="92">
        <f t="shared" si="710"/>
        <v>1155</v>
      </c>
      <c r="I2169" s="58">
        <v>2</v>
      </c>
      <c r="J2169" s="98" t="s">
        <v>640</v>
      </c>
      <c r="K2169" s="97" t="str">
        <f t="shared" si="707"/>
        <v>2491971052</v>
      </c>
      <c r="L2169" s="65">
        <f t="shared" si="709"/>
        <v>147</v>
      </c>
    </row>
    <row r="2170" spans="2:12" ht="14.25" customHeight="1" x14ac:dyDescent="0.15">
      <c r="B2170" s="124" t="s">
        <v>522</v>
      </c>
      <c r="C2170" s="123" t="s">
        <v>316</v>
      </c>
      <c r="D2170" s="123">
        <v>6</v>
      </c>
      <c r="E2170" s="125">
        <v>815</v>
      </c>
      <c r="F2170" s="60" t="s">
        <v>629</v>
      </c>
      <c r="G2170" s="95">
        <f t="shared" si="711"/>
        <v>10.6</v>
      </c>
      <c r="H2170" s="92">
        <f t="shared" si="710"/>
        <v>8639</v>
      </c>
      <c r="I2170" s="58">
        <v>2</v>
      </c>
      <c r="J2170" s="98" t="s">
        <v>640</v>
      </c>
      <c r="K2170" s="97" t="str">
        <f t="shared" si="707"/>
        <v>2498016052</v>
      </c>
      <c r="L2170" s="65">
        <f t="shared" si="709"/>
        <v>2781</v>
      </c>
    </row>
    <row r="2171" spans="2:12" ht="14.25" customHeight="1" x14ac:dyDescent="0.15">
      <c r="B2171" s="124" t="s">
        <v>523</v>
      </c>
      <c r="C2171" s="123" t="s">
        <v>317</v>
      </c>
      <c r="D2171" s="123">
        <v>6</v>
      </c>
      <c r="E2171" s="125">
        <v>734</v>
      </c>
      <c r="F2171" s="60" t="s">
        <v>629</v>
      </c>
      <c r="G2171" s="95">
        <f t="shared" si="711"/>
        <v>10.6</v>
      </c>
      <c r="H2171" s="92">
        <f t="shared" si="710"/>
        <v>7780</v>
      </c>
      <c r="I2171" s="58">
        <v>2</v>
      </c>
      <c r="J2171" s="98" t="s">
        <v>640</v>
      </c>
      <c r="K2171" s="97" t="str">
        <f t="shared" si="707"/>
        <v>2498036052</v>
      </c>
      <c r="L2171" s="65">
        <f t="shared" si="709"/>
        <v>2781</v>
      </c>
    </row>
    <row r="2172" spans="2:12" ht="14.25" customHeight="1" x14ac:dyDescent="0.15">
      <c r="B2172" s="124" t="s">
        <v>524</v>
      </c>
      <c r="C2172" s="123" t="s">
        <v>318</v>
      </c>
      <c r="D2172" s="123">
        <v>5</v>
      </c>
      <c r="E2172" s="125">
        <v>718</v>
      </c>
      <c r="F2172" s="60" t="s">
        <v>629</v>
      </c>
      <c r="G2172" s="95">
        <f t="shared" si="711"/>
        <v>10.6</v>
      </c>
      <c r="H2172" s="92">
        <f t="shared" si="710"/>
        <v>7610</v>
      </c>
      <c r="I2172" s="58">
        <v>2</v>
      </c>
      <c r="J2172" s="98" t="s">
        <v>640</v>
      </c>
      <c r="K2172" s="97" t="str">
        <f t="shared" ref="K2172:K2235" si="712">B2172&amp;D2172&amp;F2172&amp;I2172</f>
        <v>2498055052</v>
      </c>
      <c r="L2172" s="65">
        <f t="shared" si="709"/>
        <v>2383</v>
      </c>
    </row>
    <row r="2173" spans="2:12" ht="14.25" customHeight="1" x14ac:dyDescent="0.15">
      <c r="B2173" s="124" t="s">
        <v>525</v>
      </c>
      <c r="C2173" s="123" t="s">
        <v>319</v>
      </c>
      <c r="D2173" s="123">
        <v>5</v>
      </c>
      <c r="E2173" s="125">
        <v>646</v>
      </c>
      <c r="F2173" s="60" t="s">
        <v>629</v>
      </c>
      <c r="G2173" s="95">
        <f t="shared" si="711"/>
        <v>10.6</v>
      </c>
      <c r="H2173" s="92">
        <f t="shared" si="710"/>
        <v>6847</v>
      </c>
      <c r="I2173" s="58">
        <v>2</v>
      </c>
      <c r="J2173" s="98" t="s">
        <v>640</v>
      </c>
      <c r="K2173" s="97" t="str">
        <f t="shared" si="712"/>
        <v>2498075052</v>
      </c>
      <c r="L2173" s="65">
        <f t="shared" si="709"/>
        <v>2383</v>
      </c>
    </row>
    <row r="2174" spans="2:12" ht="14.25" customHeight="1" x14ac:dyDescent="0.15">
      <c r="B2174" s="124" t="s">
        <v>526</v>
      </c>
      <c r="C2174" s="123" t="s">
        <v>320</v>
      </c>
      <c r="D2174" s="123">
        <v>4</v>
      </c>
      <c r="E2174" s="125">
        <v>622</v>
      </c>
      <c r="F2174" s="60" t="s">
        <v>629</v>
      </c>
      <c r="G2174" s="95">
        <f t="shared" si="711"/>
        <v>10.6</v>
      </c>
      <c r="H2174" s="92">
        <f t="shared" si="710"/>
        <v>6593</v>
      </c>
      <c r="I2174" s="58">
        <v>2</v>
      </c>
      <c r="J2174" s="98" t="s">
        <v>640</v>
      </c>
      <c r="K2174" s="97" t="str">
        <f t="shared" si="712"/>
        <v>2498094052</v>
      </c>
      <c r="L2174" s="65">
        <f t="shared" si="709"/>
        <v>1984</v>
      </c>
    </row>
    <row r="2175" spans="2:12" ht="14.25" customHeight="1" x14ac:dyDescent="0.15">
      <c r="B2175" s="124" t="s">
        <v>527</v>
      </c>
      <c r="C2175" s="123" t="s">
        <v>321</v>
      </c>
      <c r="D2175" s="123">
        <v>4</v>
      </c>
      <c r="E2175" s="125">
        <v>560</v>
      </c>
      <c r="F2175" s="60" t="s">
        <v>629</v>
      </c>
      <c r="G2175" s="95">
        <f t="shared" si="711"/>
        <v>10.6</v>
      </c>
      <c r="H2175" s="92">
        <f t="shared" si="710"/>
        <v>5936</v>
      </c>
      <c r="I2175" s="58">
        <v>2</v>
      </c>
      <c r="J2175" s="98" t="s">
        <v>640</v>
      </c>
      <c r="K2175" s="97" t="str">
        <f t="shared" si="712"/>
        <v>2498114052</v>
      </c>
      <c r="L2175" s="65">
        <f t="shared" si="709"/>
        <v>1984</v>
      </c>
    </row>
    <row r="2176" spans="2:12" ht="14.25" customHeight="1" x14ac:dyDescent="0.15">
      <c r="B2176" s="124" t="s">
        <v>528</v>
      </c>
      <c r="C2176" s="123" t="s">
        <v>322</v>
      </c>
      <c r="D2176" s="123">
        <v>3</v>
      </c>
      <c r="E2176" s="125">
        <v>577</v>
      </c>
      <c r="F2176" s="60" t="s">
        <v>629</v>
      </c>
      <c r="G2176" s="95">
        <f t="shared" si="711"/>
        <v>10.6</v>
      </c>
      <c r="H2176" s="92">
        <f t="shared" si="710"/>
        <v>6116</v>
      </c>
      <c r="I2176" s="58">
        <v>2</v>
      </c>
      <c r="J2176" s="98" t="s">
        <v>640</v>
      </c>
      <c r="K2176" s="97" t="str">
        <f t="shared" si="712"/>
        <v>2498133052</v>
      </c>
      <c r="L2176" s="65">
        <f t="shared" si="709"/>
        <v>1803</v>
      </c>
    </row>
    <row r="2177" spans="2:12" ht="14.25" customHeight="1" x14ac:dyDescent="0.15">
      <c r="B2177" s="124" t="s">
        <v>529</v>
      </c>
      <c r="C2177" s="123" t="s">
        <v>323</v>
      </c>
      <c r="D2177" s="123">
        <v>3</v>
      </c>
      <c r="E2177" s="126">
        <v>519</v>
      </c>
      <c r="F2177" s="60" t="s">
        <v>629</v>
      </c>
      <c r="G2177" s="95">
        <f t="shared" si="711"/>
        <v>10.6</v>
      </c>
      <c r="H2177" s="92">
        <f t="shared" si="710"/>
        <v>5501</v>
      </c>
      <c r="I2177" s="58">
        <v>2</v>
      </c>
      <c r="J2177" s="98" t="s">
        <v>640</v>
      </c>
      <c r="K2177" s="97" t="str">
        <f t="shared" si="712"/>
        <v>2498153052</v>
      </c>
      <c r="L2177" s="65">
        <f t="shared" si="709"/>
        <v>1803</v>
      </c>
    </row>
    <row r="2178" spans="2:12" ht="14.25" customHeight="1" x14ac:dyDescent="0.15">
      <c r="B2178" s="124" t="s">
        <v>530</v>
      </c>
      <c r="C2178" s="123" t="s">
        <v>324</v>
      </c>
      <c r="D2178" s="123">
        <v>2</v>
      </c>
      <c r="E2178" s="125">
        <v>526</v>
      </c>
      <c r="F2178" s="60" t="s">
        <v>629</v>
      </c>
      <c r="G2178" s="95">
        <f t="shared" si="711"/>
        <v>10.6</v>
      </c>
      <c r="H2178" s="92">
        <f t="shared" si="710"/>
        <v>5575</v>
      </c>
      <c r="I2178" s="58">
        <v>2</v>
      </c>
      <c r="J2178" s="98" t="s">
        <v>640</v>
      </c>
      <c r="K2178" s="97" t="str">
        <f t="shared" si="712"/>
        <v>2498172052</v>
      </c>
      <c r="L2178" s="65">
        <f t="shared" si="709"/>
        <v>1597</v>
      </c>
    </row>
    <row r="2179" spans="2:12" ht="14.25" customHeight="1" x14ac:dyDescent="0.15">
      <c r="B2179" s="124" t="s">
        <v>531</v>
      </c>
      <c r="C2179" s="123" t="s">
        <v>325</v>
      </c>
      <c r="D2179" s="123">
        <v>2</v>
      </c>
      <c r="E2179" s="125">
        <v>473</v>
      </c>
      <c r="F2179" s="60" t="s">
        <v>629</v>
      </c>
      <c r="G2179" s="95">
        <f t="shared" si="711"/>
        <v>10.6</v>
      </c>
      <c r="H2179" s="92">
        <f t="shared" si="710"/>
        <v>5013</v>
      </c>
      <c r="I2179" s="58">
        <v>2</v>
      </c>
      <c r="J2179" s="98" t="s">
        <v>640</v>
      </c>
      <c r="K2179" s="97" t="str">
        <f t="shared" si="712"/>
        <v>2498192052</v>
      </c>
      <c r="L2179" s="65">
        <f t="shared" si="709"/>
        <v>1597</v>
      </c>
    </row>
    <row r="2180" spans="2:12" ht="14.25" customHeight="1" x14ac:dyDescent="0.15">
      <c r="B2180" s="124" t="s">
        <v>530</v>
      </c>
      <c r="C2180" s="123" t="s">
        <v>728</v>
      </c>
      <c r="D2180" s="123">
        <v>1</v>
      </c>
      <c r="E2180" s="125">
        <v>526</v>
      </c>
      <c r="F2180" s="60" t="s">
        <v>629</v>
      </c>
      <c r="G2180" s="95">
        <f t="shared" si="711"/>
        <v>10.6</v>
      </c>
      <c r="H2180" s="92">
        <f t="shared" si="710"/>
        <v>5575</v>
      </c>
      <c r="I2180" s="58">
        <v>2</v>
      </c>
      <c r="J2180" s="98" t="s">
        <v>640</v>
      </c>
      <c r="K2180" s="97" t="str">
        <f t="shared" si="712"/>
        <v>2498171052</v>
      </c>
      <c r="L2180" s="65">
        <f t="shared" si="709"/>
        <v>187</v>
      </c>
    </row>
    <row r="2181" spans="2:12" ht="14.25" customHeight="1" x14ac:dyDescent="0.15">
      <c r="B2181" s="124" t="s">
        <v>531</v>
      </c>
      <c r="C2181" s="123" t="s">
        <v>729</v>
      </c>
      <c r="D2181" s="123">
        <v>1</v>
      </c>
      <c r="E2181" s="125">
        <v>473</v>
      </c>
      <c r="F2181" s="60" t="s">
        <v>629</v>
      </c>
      <c r="G2181" s="95">
        <f t="shared" si="711"/>
        <v>10.6</v>
      </c>
      <c r="H2181" s="92">
        <f t="shared" si="710"/>
        <v>5013</v>
      </c>
      <c r="I2181" s="58">
        <v>2</v>
      </c>
      <c r="J2181" s="98" t="s">
        <v>640</v>
      </c>
      <c r="K2181" s="97" t="str">
        <f t="shared" si="712"/>
        <v>2498191052</v>
      </c>
      <c r="L2181" s="65">
        <f t="shared" si="709"/>
        <v>187</v>
      </c>
    </row>
    <row r="2182" spans="2:12" ht="14.25" customHeight="1" x14ac:dyDescent="0.15">
      <c r="B2182" s="87" t="s">
        <v>532</v>
      </c>
      <c r="C2182" s="32" t="s">
        <v>730</v>
      </c>
      <c r="D2182" s="32">
        <v>6</v>
      </c>
      <c r="E2182" s="127">
        <v>591</v>
      </c>
      <c r="F2182" s="60" t="s">
        <v>629</v>
      </c>
      <c r="G2182" s="95">
        <f t="shared" si="711"/>
        <v>10.6</v>
      </c>
      <c r="H2182" s="92">
        <f t="shared" si="710"/>
        <v>6264</v>
      </c>
      <c r="I2182" s="58">
        <v>2</v>
      </c>
      <c r="J2182" s="98" t="s">
        <v>640</v>
      </c>
      <c r="K2182" s="97" t="str">
        <f t="shared" si="712"/>
        <v>2498216052</v>
      </c>
      <c r="L2182" s="65">
        <f t="shared" si="709"/>
        <v>2041</v>
      </c>
    </row>
    <row r="2183" spans="2:12" ht="14.25" customHeight="1" x14ac:dyDescent="0.15">
      <c r="B2183" s="87" t="s">
        <v>533</v>
      </c>
      <c r="C2183" s="32" t="s">
        <v>326</v>
      </c>
      <c r="D2183" s="32">
        <v>6</v>
      </c>
      <c r="E2183" s="127">
        <v>532</v>
      </c>
      <c r="F2183" s="60" t="s">
        <v>629</v>
      </c>
      <c r="G2183" s="95">
        <f t="shared" si="711"/>
        <v>10.6</v>
      </c>
      <c r="H2183" s="92">
        <f t="shared" si="710"/>
        <v>5639</v>
      </c>
      <c r="I2183" s="58">
        <v>2</v>
      </c>
      <c r="J2183" s="98" t="s">
        <v>640</v>
      </c>
      <c r="K2183" s="97" t="str">
        <f t="shared" si="712"/>
        <v>2498236052</v>
      </c>
      <c r="L2183" s="65">
        <f t="shared" si="709"/>
        <v>2041</v>
      </c>
    </row>
    <row r="2184" spans="2:12" ht="14.25" customHeight="1" x14ac:dyDescent="0.15">
      <c r="B2184" s="87" t="s">
        <v>534</v>
      </c>
      <c r="C2184" s="32" t="s">
        <v>327</v>
      </c>
      <c r="D2184" s="32">
        <v>5</v>
      </c>
      <c r="E2184" s="127">
        <v>539</v>
      </c>
      <c r="F2184" s="60" t="s">
        <v>629</v>
      </c>
      <c r="G2184" s="95">
        <f t="shared" si="711"/>
        <v>10.6</v>
      </c>
      <c r="H2184" s="92">
        <f t="shared" si="710"/>
        <v>5713</v>
      </c>
      <c r="I2184" s="58">
        <v>2</v>
      </c>
      <c r="J2184" s="98" t="s">
        <v>640</v>
      </c>
      <c r="K2184" s="97" t="str">
        <f t="shared" si="712"/>
        <v>2498255052</v>
      </c>
      <c r="L2184" s="65">
        <f t="shared" si="709"/>
        <v>1586</v>
      </c>
    </row>
    <row r="2185" spans="2:12" ht="14.25" customHeight="1" x14ac:dyDescent="0.15">
      <c r="B2185" s="87" t="s">
        <v>535</v>
      </c>
      <c r="C2185" s="32" t="s">
        <v>328</v>
      </c>
      <c r="D2185" s="32">
        <v>5</v>
      </c>
      <c r="E2185" s="127">
        <v>485</v>
      </c>
      <c r="F2185" s="60" t="s">
        <v>629</v>
      </c>
      <c r="G2185" s="95">
        <f t="shared" si="711"/>
        <v>10.6</v>
      </c>
      <c r="H2185" s="92">
        <f t="shared" si="710"/>
        <v>5141</v>
      </c>
      <c r="I2185" s="58">
        <v>2</v>
      </c>
      <c r="J2185" s="98" t="s">
        <v>640</v>
      </c>
      <c r="K2185" s="97" t="str">
        <f t="shared" si="712"/>
        <v>2498275052</v>
      </c>
      <c r="L2185" s="65">
        <f t="shared" si="709"/>
        <v>1586</v>
      </c>
    </row>
    <row r="2186" spans="2:12" ht="14.25" customHeight="1" x14ac:dyDescent="0.15">
      <c r="B2186" s="87" t="s">
        <v>536</v>
      </c>
      <c r="C2186" s="32" t="s">
        <v>329</v>
      </c>
      <c r="D2186" s="32">
        <v>4</v>
      </c>
      <c r="E2186" s="127">
        <v>391</v>
      </c>
      <c r="F2186" s="60" t="s">
        <v>629</v>
      </c>
      <c r="G2186" s="95">
        <f t="shared" si="711"/>
        <v>10.6</v>
      </c>
      <c r="H2186" s="92">
        <f t="shared" si="710"/>
        <v>4144</v>
      </c>
      <c r="I2186" s="58">
        <v>2</v>
      </c>
      <c r="J2186" s="98" t="s">
        <v>640</v>
      </c>
      <c r="K2186" s="97" t="str">
        <f t="shared" si="712"/>
        <v>2498294052</v>
      </c>
      <c r="L2186" s="65">
        <f t="shared" si="709"/>
        <v>2572</v>
      </c>
    </row>
    <row r="2187" spans="2:12" ht="14.25" customHeight="1" x14ac:dyDescent="0.15">
      <c r="B2187" s="87" t="s">
        <v>537</v>
      </c>
      <c r="C2187" s="32" t="s">
        <v>330</v>
      </c>
      <c r="D2187" s="32">
        <v>4</v>
      </c>
      <c r="E2187" s="127">
        <v>352</v>
      </c>
      <c r="F2187" s="60" t="s">
        <v>629</v>
      </c>
      <c r="G2187" s="95">
        <f t="shared" si="711"/>
        <v>10.6</v>
      </c>
      <c r="H2187" s="92">
        <f t="shared" si="710"/>
        <v>3731</v>
      </c>
      <c r="I2187" s="58">
        <v>2</v>
      </c>
      <c r="J2187" s="98" t="s">
        <v>640</v>
      </c>
      <c r="K2187" s="97" t="str">
        <f t="shared" si="712"/>
        <v>2498314052</v>
      </c>
      <c r="L2187" s="65">
        <f t="shared" si="709"/>
        <v>2572</v>
      </c>
    </row>
    <row r="2188" spans="2:12" ht="14.25" customHeight="1" x14ac:dyDescent="0.15">
      <c r="B2188" s="87" t="s">
        <v>538</v>
      </c>
      <c r="C2188" s="32" t="s">
        <v>331</v>
      </c>
      <c r="D2188" s="32">
        <v>3</v>
      </c>
      <c r="E2188" s="127">
        <v>338</v>
      </c>
      <c r="F2188" s="60" t="s">
        <v>629</v>
      </c>
      <c r="G2188" s="95">
        <f t="shared" si="711"/>
        <v>10.6</v>
      </c>
      <c r="H2188" s="92">
        <f t="shared" si="710"/>
        <v>3582</v>
      </c>
      <c r="I2188" s="58">
        <v>2</v>
      </c>
      <c r="J2188" s="98" t="s">
        <v>640</v>
      </c>
      <c r="K2188" s="97" t="str">
        <f t="shared" si="712"/>
        <v>2498333052</v>
      </c>
      <c r="L2188" s="65">
        <f t="shared" si="709"/>
        <v>2807</v>
      </c>
    </row>
    <row r="2189" spans="2:12" ht="14.25" customHeight="1" x14ac:dyDescent="0.15">
      <c r="B2189" s="87" t="s">
        <v>539</v>
      </c>
      <c r="C2189" s="32" t="s">
        <v>332</v>
      </c>
      <c r="D2189" s="32">
        <v>3</v>
      </c>
      <c r="E2189" s="127">
        <v>304</v>
      </c>
      <c r="F2189" s="60" t="s">
        <v>629</v>
      </c>
      <c r="G2189" s="95">
        <f t="shared" si="711"/>
        <v>10.6</v>
      </c>
      <c r="H2189" s="92">
        <f t="shared" si="710"/>
        <v>3222</v>
      </c>
      <c r="I2189" s="58">
        <v>2</v>
      </c>
      <c r="J2189" s="98" t="s">
        <v>640</v>
      </c>
      <c r="K2189" s="97" t="str">
        <f t="shared" si="712"/>
        <v>2498353052</v>
      </c>
      <c r="L2189" s="65">
        <f t="shared" si="709"/>
        <v>2807</v>
      </c>
    </row>
    <row r="2190" spans="2:12" ht="14.25" customHeight="1" x14ac:dyDescent="0.15">
      <c r="B2190" s="87" t="s">
        <v>540</v>
      </c>
      <c r="C2190" s="32" t="s">
        <v>333</v>
      </c>
      <c r="D2190" s="32">
        <v>2</v>
      </c>
      <c r="E2190" s="127">
        <v>289</v>
      </c>
      <c r="F2190" s="60" t="s">
        <v>629</v>
      </c>
      <c r="G2190" s="95">
        <f t="shared" si="711"/>
        <v>10.6</v>
      </c>
      <c r="H2190" s="92">
        <f t="shared" si="710"/>
        <v>3063</v>
      </c>
      <c r="I2190" s="58">
        <v>2</v>
      </c>
      <c r="J2190" s="98" t="s">
        <v>640</v>
      </c>
      <c r="K2190" s="97" t="str">
        <f t="shared" si="712"/>
        <v>2498372052</v>
      </c>
      <c r="L2190" s="65">
        <f t="shared" si="709"/>
        <v>2867</v>
      </c>
    </row>
    <row r="2191" spans="2:12" ht="14.25" customHeight="1" x14ac:dyDescent="0.15">
      <c r="B2191" s="87" t="s">
        <v>541</v>
      </c>
      <c r="C2191" s="32" t="s">
        <v>334</v>
      </c>
      <c r="D2191" s="32">
        <v>2</v>
      </c>
      <c r="E2191" s="127">
        <v>260</v>
      </c>
      <c r="F2191" s="60" t="s">
        <v>629</v>
      </c>
      <c r="G2191" s="95">
        <f t="shared" si="711"/>
        <v>10.6</v>
      </c>
      <c r="H2191" s="92">
        <f t="shared" si="710"/>
        <v>2756</v>
      </c>
      <c r="I2191" s="58">
        <v>2</v>
      </c>
      <c r="J2191" s="98" t="s">
        <v>640</v>
      </c>
      <c r="K2191" s="97" t="str">
        <f t="shared" si="712"/>
        <v>2498392052</v>
      </c>
      <c r="L2191" s="65">
        <f t="shared" si="709"/>
        <v>2867</v>
      </c>
    </row>
    <row r="2192" spans="2:12" ht="14.25" customHeight="1" x14ac:dyDescent="0.15">
      <c r="B2192" s="87" t="s">
        <v>540</v>
      </c>
      <c r="C2192" s="32" t="s">
        <v>731</v>
      </c>
      <c r="D2192" s="32">
        <v>1</v>
      </c>
      <c r="E2192" s="127">
        <v>289</v>
      </c>
      <c r="F2192" s="60" t="s">
        <v>629</v>
      </c>
      <c r="G2192" s="95">
        <f t="shared" si="711"/>
        <v>10.6</v>
      </c>
      <c r="H2192" s="92">
        <f t="shared" si="710"/>
        <v>3063</v>
      </c>
      <c r="I2192" s="58">
        <v>2</v>
      </c>
      <c r="J2192" s="98" t="s">
        <v>640</v>
      </c>
      <c r="K2192" s="97" t="str">
        <f t="shared" si="712"/>
        <v>2498371052</v>
      </c>
      <c r="L2192" s="65">
        <f t="shared" si="709"/>
        <v>147</v>
      </c>
    </row>
    <row r="2193" spans="2:12" ht="14.25" customHeight="1" x14ac:dyDescent="0.15">
      <c r="B2193" s="87" t="s">
        <v>541</v>
      </c>
      <c r="C2193" s="32" t="s">
        <v>732</v>
      </c>
      <c r="D2193" s="32">
        <v>1</v>
      </c>
      <c r="E2193" s="127">
        <v>260</v>
      </c>
      <c r="F2193" s="60" t="s">
        <v>629</v>
      </c>
      <c r="G2193" s="95">
        <f t="shared" si="711"/>
        <v>10.6</v>
      </c>
      <c r="H2193" s="92">
        <f t="shared" si="710"/>
        <v>2756</v>
      </c>
      <c r="I2193" s="58">
        <v>2</v>
      </c>
      <c r="J2193" s="98" t="s">
        <v>640</v>
      </c>
      <c r="K2193" s="97" t="str">
        <f t="shared" si="712"/>
        <v>2498391052</v>
      </c>
      <c r="L2193" s="65">
        <f t="shared" si="709"/>
        <v>147</v>
      </c>
    </row>
    <row r="2194" spans="2:12" ht="14.25" customHeight="1" x14ac:dyDescent="0.15">
      <c r="B2194" s="87" t="s">
        <v>542</v>
      </c>
      <c r="C2194" s="32" t="s">
        <v>335</v>
      </c>
      <c r="D2194" s="32">
        <v>3</v>
      </c>
      <c r="E2194" s="127">
        <v>718</v>
      </c>
      <c r="F2194" s="60" t="s">
        <v>629</v>
      </c>
      <c r="G2194" s="95">
        <f t="shared" si="711"/>
        <v>10.6</v>
      </c>
      <c r="H2194" s="92">
        <f t="shared" si="710"/>
        <v>7610</v>
      </c>
      <c r="I2194" s="58">
        <v>2</v>
      </c>
      <c r="J2194" s="98" t="s">
        <v>640</v>
      </c>
      <c r="K2194" s="97" t="str">
        <f t="shared" si="712"/>
        <v>2498413052</v>
      </c>
      <c r="L2194" s="65">
        <f t="shared" si="709"/>
        <v>2383</v>
      </c>
    </row>
    <row r="2195" spans="2:12" ht="14.25" customHeight="1" x14ac:dyDescent="0.15">
      <c r="B2195" s="87" t="s">
        <v>543</v>
      </c>
      <c r="C2195" s="32" t="s">
        <v>336</v>
      </c>
      <c r="D2195" s="32">
        <v>3</v>
      </c>
      <c r="E2195" s="127">
        <v>646</v>
      </c>
      <c r="F2195" s="60" t="s">
        <v>629</v>
      </c>
      <c r="G2195" s="95">
        <f t="shared" si="711"/>
        <v>10.6</v>
      </c>
      <c r="H2195" s="92">
        <f t="shared" si="710"/>
        <v>6847</v>
      </c>
      <c r="I2195" s="58">
        <v>2</v>
      </c>
      <c r="J2195" s="98" t="s">
        <v>640</v>
      </c>
      <c r="K2195" s="97" t="str">
        <f t="shared" si="712"/>
        <v>2498433052</v>
      </c>
      <c r="L2195" s="65">
        <f t="shared" si="709"/>
        <v>2383</v>
      </c>
    </row>
    <row r="2196" spans="2:12" ht="14.25" customHeight="1" x14ac:dyDescent="0.15">
      <c r="B2196" s="87" t="s">
        <v>544</v>
      </c>
      <c r="C2196" s="32" t="s">
        <v>337</v>
      </c>
      <c r="D2196" s="32">
        <v>2</v>
      </c>
      <c r="E2196" s="127">
        <v>601</v>
      </c>
      <c r="F2196" s="60" t="s">
        <v>629</v>
      </c>
      <c r="G2196" s="95">
        <f t="shared" si="711"/>
        <v>10.6</v>
      </c>
      <c r="H2196" s="92">
        <f t="shared" si="710"/>
        <v>6370</v>
      </c>
      <c r="I2196" s="58">
        <v>2</v>
      </c>
      <c r="J2196" s="98" t="s">
        <v>640</v>
      </c>
      <c r="K2196" s="97" t="str">
        <f t="shared" si="712"/>
        <v>2498452052</v>
      </c>
      <c r="L2196" s="65">
        <f t="shared" si="709"/>
        <v>1463</v>
      </c>
    </row>
    <row r="2197" spans="2:12" ht="14.25" customHeight="1" x14ac:dyDescent="0.15">
      <c r="B2197" s="87" t="s">
        <v>545</v>
      </c>
      <c r="C2197" s="32" t="s">
        <v>338</v>
      </c>
      <c r="D2197" s="32">
        <v>2</v>
      </c>
      <c r="E2197" s="127">
        <v>541</v>
      </c>
      <c r="F2197" s="60" t="s">
        <v>629</v>
      </c>
      <c r="G2197" s="95">
        <f t="shared" si="711"/>
        <v>10.6</v>
      </c>
      <c r="H2197" s="92">
        <f t="shared" si="710"/>
        <v>5734</v>
      </c>
      <c r="I2197" s="58">
        <v>2</v>
      </c>
      <c r="J2197" s="98" t="s">
        <v>640</v>
      </c>
      <c r="K2197" s="97" t="str">
        <f t="shared" si="712"/>
        <v>2498472052</v>
      </c>
      <c r="L2197" s="65">
        <f t="shared" si="709"/>
        <v>1463</v>
      </c>
    </row>
    <row r="2198" spans="2:12" ht="14.25" customHeight="1" x14ac:dyDescent="0.15">
      <c r="B2198" s="87" t="s">
        <v>546</v>
      </c>
      <c r="C2198" s="32" t="s">
        <v>339</v>
      </c>
      <c r="D2198" s="32">
        <v>1</v>
      </c>
      <c r="E2198" s="127">
        <v>526</v>
      </c>
      <c r="F2198" s="60" t="s">
        <v>629</v>
      </c>
      <c r="G2198" s="95">
        <f t="shared" si="711"/>
        <v>10.6</v>
      </c>
      <c r="H2198" s="92">
        <f t="shared" si="710"/>
        <v>5575</v>
      </c>
      <c r="I2198" s="58">
        <v>2</v>
      </c>
      <c r="J2198" s="98" t="s">
        <v>640</v>
      </c>
      <c r="K2198" s="97" t="str">
        <f t="shared" si="712"/>
        <v>2498491052</v>
      </c>
      <c r="L2198" s="65">
        <f t="shared" si="709"/>
        <v>187</v>
      </c>
    </row>
    <row r="2199" spans="2:12" ht="14.25" customHeight="1" x14ac:dyDescent="0.15">
      <c r="B2199" s="87" t="s">
        <v>547</v>
      </c>
      <c r="C2199" s="32" t="s">
        <v>340</v>
      </c>
      <c r="D2199" s="32">
        <v>1</v>
      </c>
      <c r="E2199" s="127">
        <v>473</v>
      </c>
      <c r="F2199" s="60" t="s">
        <v>629</v>
      </c>
      <c r="G2199" s="95">
        <f t="shared" si="711"/>
        <v>10.6</v>
      </c>
      <c r="H2199" s="92">
        <f t="shared" si="710"/>
        <v>5013</v>
      </c>
      <c r="I2199" s="58">
        <v>2</v>
      </c>
      <c r="J2199" s="98" t="s">
        <v>640</v>
      </c>
      <c r="K2199" s="97" t="str">
        <f t="shared" si="712"/>
        <v>2498511052</v>
      </c>
      <c r="L2199" s="65">
        <f t="shared" ref="L2199:L2223" si="713">L2019</f>
        <v>187</v>
      </c>
    </row>
    <row r="2200" spans="2:12" ht="14.25" customHeight="1" x14ac:dyDescent="0.15">
      <c r="B2200" s="87" t="s">
        <v>548</v>
      </c>
      <c r="C2200" s="32" t="s">
        <v>341</v>
      </c>
      <c r="D2200" s="32">
        <v>3</v>
      </c>
      <c r="E2200" s="127">
        <v>539</v>
      </c>
      <c r="F2200" s="60" t="s">
        <v>629</v>
      </c>
      <c r="G2200" s="95">
        <f t="shared" si="711"/>
        <v>10.6</v>
      </c>
      <c r="H2200" s="92">
        <f t="shared" si="710"/>
        <v>5713</v>
      </c>
      <c r="I2200" s="58">
        <v>2</v>
      </c>
      <c r="J2200" s="98" t="s">
        <v>640</v>
      </c>
      <c r="K2200" s="97" t="str">
        <f t="shared" si="712"/>
        <v>2498533052</v>
      </c>
      <c r="L2200" s="65">
        <f t="shared" si="713"/>
        <v>1586</v>
      </c>
    </row>
    <row r="2201" spans="2:12" ht="14.25" customHeight="1" x14ac:dyDescent="0.15">
      <c r="B2201" s="87" t="s">
        <v>549</v>
      </c>
      <c r="C2201" s="32" t="s">
        <v>342</v>
      </c>
      <c r="D2201" s="32">
        <v>3</v>
      </c>
      <c r="E2201" s="127">
        <v>485</v>
      </c>
      <c r="F2201" s="60" t="s">
        <v>629</v>
      </c>
      <c r="G2201" s="95">
        <f t="shared" si="711"/>
        <v>10.6</v>
      </c>
      <c r="H2201" s="92">
        <f t="shared" si="710"/>
        <v>5141</v>
      </c>
      <c r="I2201" s="58">
        <v>2</v>
      </c>
      <c r="J2201" s="98" t="s">
        <v>640</v>
      </c>
      <c r="K2201" s="97" t="str">
        <f t="shared" si="712"/>
        <v>2498553052</v>
      </c>
      <c r="L2201" s="65">
        <f t="shared" si="713"/>
        <v>1586</v>
      </c>
    </row>
    <row r="2202" spans="2:12" ht="14.25" customHeight="1" x14ac:dyDescent="0.15">
      <c r="B2202" s="87" t="s">
        <v>550</v>
      </c>
      <c r="C2202" s="32" t="s">
        <v>343</v>
      </c>
      <c r="D2202" s="32">
        <v>2</v>
      </c>
      <c r="E2202" s="127">
        <v>365</v>
      </c>
      <c r="F2202" s="60" t="s">
        <v>629</v>
      </c>
      <c r="G2202" s="95">
        <f t="shared" si="711"/>
        <v>10.6</v>
      </c>
      <c r="H2202" s="92">
        <f t="shared" si="710"/>
        <v>3869</v>
      </c>
      <c r="I2202" s="58">
        <v>2</v>
      </c>
      <c r="J2202" s="98" t="s">
        <v>640</v>
      </c>
      <c r="K2202" s="97" t="str">
        <f t="shared" si="712"/>
        <v>2498572052</v>
      </c>
      <c r="L2202" s="65">
        <f t="shared" si="713"/>
        <v>2404</v>
      </c>
    </row>
    <row r="2203" spans="2:12" ht="14.25" customHeight="1" x14ac:dyDescent="0.15">
      <c r="B2203" s="87" t="s">
        <v>551</v>
      </c>
      <c r="C2203" s="32" t="s">
        <v>344</v>
      </c>
      <c r="D2203" s="32">
        <v>2</v>
      </c>
      <c r="E2203" s="127">
        <v>329</v>
      </c>
      <c r="F2203" s="60" t="s">
        <v>629</v>
      </c>
      <c r="G2203" s="95">
        <f t="shared" si="711"/>
        <v>10.6</v>
      </c>
      <c r="H2203" s="92">
        <f t="shared" si="710"/>
        <v>3487</v>
      </c>
      <c r="I2203" s="58">
        <v>2</v>
      </c>
      <c r="J2203" s="98" t="s">
        <v>640</v>
      </c>
      <c r="K2203" s="97" t="str">
        <f t="shared" si="712"/>
        <v>2498592052</v>
      </c>
      <c r="L2203" s="65">
        <f t="shared" si="713"/>
        <v>2404</v>
      </c>
    </row>
    <row r="2204" spans="2:12" ht="14.25" customHeight="1" x14ac:dyDescent="0.15">
      <c r="B2204" s="87" t="s">
        <v>552</v>
      </c>
      <c r="C2204" s="32" t="s">
        <v>733</v>
      </c>
      <c r="D2204" s="32">
        <v>1</v>
      </c>
      <c r="E2204" s="127">
        <v>288</v>
      </c>
      <c r="F2204" s="60" t="s">
        <v>629</v>
      </c>
      <c r="G2204" s="95">
        <f t="shared" si="711"/>
        <v>10.6</v>
      </c>
      <c r="H2204" s="92">
        <f t="shared" si="710"/>
        <v>3052</v>
      </c>
      <c r="I2204" s="58">
        <v>2</v>
      </c>
      <c r="J2204" s="98" t="s">
        <v>640</v>
      </c>
      <c r="K2204" s="97" t="str">
        <f t="shared" si="712"/>
        <v>2498611052</v>
      </c>
      <c r="L2204" s="65">
        <f t="shared" si="713"/>
        <v>147</v>
      </c>
    </row>
    <row r="2205" spans="2:12" ht="14.25" customHeight="1" x14ac:dyDescent="0.15">
      <c r="B2205" s="87" t="s">
        <v>553</v>
      </c>
      <c r="C2205" s="32" t="s">
        <v>345</v>
      </c>
      <c r="D2205" s="32">
        <v>1</v>
      </c>
      <c r="E2205" s="127">
        <v>259</v>
      </c>
      <c r="F2205" s="60" t="s">
        <v>629</v>
      </c>
      <c r="G2205" s="95">
        <f t="shared" si="711"/>
        <v>10.6</v>
      </c>
      <c r="H2205" s="92">
        <f t="shared" si="710"/>
        <v>2745</v>
      </c>
      <c r="I2205" s="58">
        <v>2</v>
      </c>
      <c r="J2205" s="98" t="s">
        <v>640</v>
      </c>
      <c r="K2205" s="97" t="str">
        <f t="shared" si="712"/>
        <v>2498631052</v>
      </c>
      <c r="L2205" s="65">
        <f t="shared" si="713"/>
        <v>147</v>
      </c>
    </row>
    <row r="2206" spans="2:12" ht="14.25" customHeight="1" x14ac:dyDescent="0.15">
      <c r="B2206" s="124" t="s">
        <v>794</v>
      </c>
      <c r="C2206" s="88" t="s">
        <v>734</v>
      </c>
      <c r="D2206" s="32">
        <v>6</v>
      </c>
      <c r="E2206" s="125">
        <v>775</v>
      </c>
      <c r="F2206" s="60" t="s">
        <v>629</v>
      </c>
      <c r="G2206" s="95">
        <f t="shared" si="711"/>
        <v>10.6</v>
      </c>
      <c r="H2206" s="92">
        <f t="shared" si="710"/>
        <v>8215</v>
      </c>
      <c r="I2206" s="58">
        <v>2</v>
      </c>
      <c r="J2206" s="98" t="s">
        <v>640</v>
      </c>
      <c r="K2206" s="97" t="str">
        <f t="shared" si="712"/>
        <v>2498706052</v>
      </c>
      <c r="L2206" s="65">
        <f t="shared" si="713"/>
        <v>2781</v>
      </c>
    </row>
    <row r="2207" spans="2:12" ht="14.25" customHeight="1" x14ac:dyDescent="0.15">
      <c r="B2207" s="124" t="s">
        <v>795</v>
      </c>
      <c r="C2207" s="88" t="s">
        <v>735</v>
      </c>
      <c r="D2207" s="32">
        <v>6</v>
      </c>
      <c r="E2207" s="125">
        <v>698</v>
      </c>
      <c r="F2207" s="60" t="s">
        <v>629</v>
      </c>
      <c r="G2207" s="95">
        <f t="shared" si="711"/>
        <v>10.6</v>
      </c>
      <c r="H2207" s="92">
        <f t="shared" si="710"/>
        <v>7398</v>
      </c>
      <c r="I2207" s="58">
        <v>2</v>
      </c>
      <c r="J2207" s="98" t="s">
        <v>640</v>
      </c>
      <c r="K2207" s="97" t="str">
        <f t="shared" si="712"/>
        <v>2498716052</v>
      </c>
      <c r="L2207" s="65">
        <f t="shared" si="713"/>
        <v>2781</v>
      </c>
    </row>
    <row r="2208" spans="2:12" ht="14.25" customHeight="1" x14ac:dyDescent="0.15">
      <c r="B2208" s="124" t="s">
        <v>796</v>
      </c>
      <c r="C2208" s="88" t="s">
        <v>736</v>
      </c>
      <c r="D2208" s="32">
        <v>5</v>
      </c>
      <c r="E2208" s="125">
        <v>684</v>
      </c>
      <c r="F2208" s="60" t="s">
        <v>629</v>
      </c>
      <c r="G2208" s="95">
        <f t="shared" si="711"/>
        <v>10.6</v>
      </c>
      <c r="H2208" s="92">
        <f t="shared" si="710"/>
        <v>7250</v>
      </c>
      <c r="I2208" s="58">
        <v>2</v>
      </c>
      <c r="J2208" s="98" t="s">
        <v>640</v>
      </c>
      <c r="K2208" s="97" t="str">
        <f t="shared" si="712"/>
        <v>2498725052</v>
      </c>
      <c r="L2208" s="65">
        <f t="shared" si="713"/>
        <v>2383</v>
      </c>
    </row>
    <row r="2209" spans="2:12" ht="14.25" customHeight="1" x14ac:dyDescent="0.15">
      <c r="B2209" s="124" t="s">
        <v>797</v>
      </c>
      <c r="C2209" s="88" t="s">
        <v>737</v>
      </c>
      <c r="D2209" s="32">
        <v>5</v>
      </c>
      <c r="E2209" s="125">
        <v>616</v>
      </c>
      <c r="F2209" s="60" t="s">
        <v>629</v>
      </c>
      <c r="G2209" s="95">
        <f t="shared" si="711"/>
        <v>10.6</v>
      </c>
      <c r="H2209" s="92">
        <f t="shared" si="710"/>
        <v>6529</v>
      </c>
      <c r="I2209" s="58">
        <v>2</v>
      </c>
      <c r="J2209" s="98" t="s">
        <v>640</v>
      </c>
      <c r="K2209" s="97" t="str">
        <f t="shared" si="712"/>
        <v>2498735052</v>
      </c>
      <c r="L2209" s="65">
        <f t="shared" si="713"/>
        <v>2383</v>
      </c>
    </row>
    <row r="2210" spans="2:12" ht="14.25" customHeight="1" x14ac:dyDescent="0.15">
      <c r="B2210" s="124" t="s">
        <v>798</v>
      </c>
      <c r="C2210" s="88" t="s">
        <v>738</v>
      </c>
      <c r="D2210" s="32">
        <v>4</v>
      </c>
      <c r="E2210" s="125">
        <v>592</v>
      </c>
      <c r="F2210" s="60" t="s">
        <v>629</v>
      </c>
      <c r="G2210" s="95">
        <f t="shared" si="711"/>
        <v>10.6</v>
      </c>
      <c r="H2210" s="92">
        <f t="shared" si="710"/>
        <v>6275</v>
      </c>
      <c r="I2210" s="58">
        <v>2</v>
      </c>
      <c r="J2210" s="98" t="s">
        <v>640</v>
      </c>
      <c r="K2210" s="97" t="str">
        <f t="shared" si="712"/>
        <v>2498744052</v>
      </c>
      <c r="L2210" s="65">
        <f t="shared" si="713"/>
        <v>1984</v>
      </c>
    </row>
    <row r="2211" spans="2:12" ht="14.25" customHeight="1" x14ac:dyDescent="0.15">
      <c r="B2211" s="124" t="s">
        <v>799</v>
      </c>
      <c r="C2211" s="88" t="s">
        <v>739</v>
      </c>
      <c r="D2211" s="32">
        <v>4</v>
      </c>
      <c r="E2211" s="125">
        <v>533</v>
      </c>
      <c r="F2211" s="60" t="s">
        <v>629</v>
      </c>
      <c r="G2211" s="95">
        <f t="shared" si="711"/>
        <v>10.6</v>
      </c>
      <c r="H2211" s="92">
        <f t="shared" ref="H2211:H2274" si="714">ROUNDDOWN(E2211*G2211,0)</f>
        <v>5649</v>
      </c>
      <c r="I2211" s="58">
        <v>2</v>
      </c>
      <c r="J2211" s="98" t="s">
        <v>640</v>
      </c>
      <c r="K2211" s="97" t="str">
        <f t="shared" si="712"/>
        <v>2498754052</v>
      </c>
      <c r="L2211" s="65">
        <f t="shared" si="713"/>
        <v>1984</v>
      </c>
    </row>
    <row r="2212" spans="2:12" ht="14.25" customHeight="1" x14ac:dyDescent="0.15">
      <c r="B2212" s="124" t="s">
        <v>800</v>
      </c>
      <c r="C2212" s="88" t="s">
        <v>740</v>
      </c>
      <c r="D2212" s="32">
        <v>3</v>
      </c>
      <c r="E2212" s="125">
        <v>549</v>
      </c>
      <c r="F2212" s="60" t="s">
        <v>629</v>
      </c>
      <c r="G2212" s="95">
        <f t="shared" ref="G2212:G2275" si="715">G$1954</f>
        <v>10.6</v>
      </c>
      <c r="H2212" s="92">
        <f t="shared" si="714"/>
        <v>5819</v>
      </c>
      <c r="I2212" s="58">
        <v>2</v>
      </c>
      <c r="J2212" s="98" t="s">
        <v>640</v>
      </c>
      <c r="K2212" s="97" t="str">
        <f t="shared" si="712"/>
        <v>2498763052</v>
      </c>
      <c r="L2212" s="65">
        <f t="shared" si="713"/>
        <v>1803</v>
      </c>
    </row>
    <row r="2213" spans="2:12" ht="14.25" customHeight="1" x14ac:dyDescent="0.15">
      <c r="B2213" s="124" t="s">
        <v>801</v>
      </c>
      <c r="C2213" s="88" t="s">
        <v>741</v>
      </c>
      <c r="D2213" s="32">
        <v>3</v>
      </c>
      <c r="E2213" s="125">
        <v>494</v>
      </c>
      <c r="F2213" s="60" t="s">
        <v>629</v>
      </c>
      <c r="G2213" s="95">
        <f t="shared" si="715"/>
        <v>10.6</v>
      </c>
      <c r="H2213" s="92">
        <f t="shared" si="714"/>
        <v>5236</v>
      </c>
      <c r="I2213" s="58">
        <v>2</v>
      </c>
      <c r="J2213" s="98" t="s">
        <v>640</v>
      </c>
      <c r="K2213" s="97" t="str">
        <f t="shared" si="712"/>
        <v>2498773052</v>
      </c>
      <c r="L2213" s="65">
        <f t="shared" si="713"/>
        <v>1803</v>
      </c>
    </row>
    <row r="2214" spans="2:12" ht="14.25" customHeight="1" x14ac:dyDescent="0.15">
      <c r="B2214" s="124" t="s">
        <v>802</v>
      </c>
      <c r="C2214" s="88" t="s">
        <v>742</v>
      </c>
      <c r="D2214" s="32">
        <v>2</v>
      </c>
      <c r="E2214" s="125">
        <v>501</v>
      </c>
      <c r="F2214" s="60" t="s">
        <v>629</v>
      </c>
      <c r="G2214" s="95">
        <f t="shared" si="715"/>
        <v>10.6</v>
      </c>
      <c r="H2214" s="92">
        <f t="shared" si="714"/>
        <v>5310</v>
      </c>
      <c r="I2214" s="58">
        <v>2</v>
      </c>
      <c r="J2214" s="98" t="s">
        <v>640</v>
      </c>
      <c r="K2214" s="97" t="str">
        <f t="shared" si="712"/>
        <v>2498782052</v>
      </c>
      <c r="L2214" s="65">
        <f t="shared" si="713"/>
        <v>1597</v>
      </c>
    </row>
    <row r="2215" spans="2:12" ht="14.25" customHeight="1" x14ac:dyDescent="0.15">
      <c r="B2215" s="124" t="s">
        <v>803</v>
      </c>
      <c r="C2215" s="88" t="s">
        <v>743</v>
      </c>
      <c r="D2215" s="32">
        <v>2</v>
      </c>
      <c r="E2215" s="125">
        <v>451</v>
      </c>
      <c r="F2215" s="60" t="s">
        <v>629</v>
      </c>
      <c r="G2215" s="95">
        <f t="shared" si="715"/>
        <v>10.6</v>
      </c>
      <c r="H2215" s="92">
        <f t="shared" si="714"/>
        <v>4780</v>
      </c>
      <c r="I2215" s="58">
        <v>2</v>
      </c>
      <c r="J2215" s="98" t="s">
        <v>640</v>
      </c>
      <c r="K2215" s="97" t="str">
        <f t="shared" si="712"/>
        <v>2498792052</v>
      </c>
      <c r="L2215" s="65">
        <f t="shared" si="713"/>
        <v>1597</v>
      </c>
    </row>
    <row r="2216" spans="2:12" ht="14.25" customHeight="1" x14ac:dyDescent="0.15">
      <c r="B2216" s="124" t="s">
        <v>802</v>
      </c>
      <c r="C2216" s="88" t="s">
        <v>744</v>
      </c>
      <c r="D2216" s="32">
        <v>1</v>
      </c>
      <c r="E2216" s="125">
        <v>501</v>
      </c>
      <c r="F2216" s="60" t="s">
        <v>629</v>
      </c>
      <c r="G2216" s="95">
        <f t="shared" si="715"/>
        <v>10.6</v>
      </c>
      <c r="H2216" s="92">
        <f t="shared" si="714"/>
        <v>5310</v>
      </c>
      <c r="I2216" s="58">
        <v>2</v>
      </c>
      <c r="J2216" s="98" t="s">
        <v>640</v>
      </c>
      <c r="K2216" s="97" t="str">
        <f t="shared" si="712"/>
        <v>2498781052</v>
      </c>
      <c r="L2216" s="65">
        <f t="shared" si="713"/>
        <v>187</v>
      </c>
    </row>
    <row r="2217" spans="2:12" ht="14.25" customHeight="1" x14ac:dyDescent="0.15">
      <c r="B2217" s="124" t="s">
        <v>803</v>
      </c>
      <c r="C2217" s="88" t="s">
        <v>745</v>
      </c>
      <c r="D2217" s="32">
        <v>1</v>
      </c>
      <c r="E2217" s="125">
        <v>451</v>
      </c>
      <c r="F2217" s="60" t="s">
        <v>629</v>
      </c>
      <c r="G2217" s="95">
        <f t="shared" si="715"/>
        <v>10.6</v>
      </c>
      <c r="H2217" s="92">
        <f t="shared" si="714"/>
        <v>4780</v>
      </c>
      <c r="I2217" s="58">
        <v>2</v>
      </c>
      <c r="J2217" s="98" t="s">
        <v>640</v>
      </c>
      <c r="K2217" s="97" t="str">
        <f t="shared" si="712"/>
        <v>2498791052</v>
      </c>
      <c r="L2217" s="65">
        <f t="shared" si="713"/>
        <v>187</v>
      </c>
    </row>
    <row r="2218" spans="2:12" ht="14.25" customHeight="1" x14ac:dyDescent="0.15">
      <c r="B2218" s="124" t="s">
        <v>804</v>
      </c>
      <c r="C2218" s="88" t="s">
        <v>746</v>
      </c>
      <c r="D2218" s="32">
        <v>3</v>
      </c>
      <c r="E2218" s="125">
        <v>684</v>
      </c>
      <c r="F2218" s="60" t="s">
        <v>629</v>
      </c>
      <c r="G2218" s="95">
        <f t="shared" si="715"/>
        <v>10.6</v>
      </c>
      <c r="H2218" s="92">
        <f t="shared" si="714"/>
        <v>7250</v>
      </c>
      <c r="I2218" s="58">
        <v>2</v>
      </c>
      <c r="J2218" s="98" t="s">
        <v>640</v>
      </c>
      <c r="K2218" s="97" t="str">
        <f t="shared" si="712"/>
        <v>2498803052</v>
      </c>
      <c r="L2218" s="65">
        <f t="shared" si="713"/>
        <v>2383</v>
      </c>
    </row>
    <row r="2219" spans="2:12" ht="14.25" customHeight="1" x14ac:dyDescent="0.15">
      <c r="B2219" s="124" t="s">
        <v>805</v>
      </c>
      <c r="C2219" s="88" t="s">
        <v>747</v>
      </c>
      <c r="D2219" s="32">
        <v>3</v>
      </c>
      <c r="E2219" s="125">
        <v>616</v>
      </c>
      <c r="F2219" s="60" t="s">
        <v>629</v>
      </c>
      <c r="G2219" s="95">
        <f t="shared" si="715"/>
        <v>10.6</v>
      </c>
      <c r="H2219" s="92">
        <f t="shared" si="714"/>
        <v>6529</v>
      </c>
      <c r="I2219" s="58">
        <v>2</v>
      </c>
      <c r="J2219" s="98" t="s">
        <v>640</v>
      </c>
      <c r="K2219" s="97" t="str">
        <f t="shared" si="712"/>
        <v>2498813052</v>
      </c>
      <c r="L2219" s="65">
        <f t="shared" si="713"/>
        <v>2383</v>
      </c>
    </row>
    <row r="2220" spans="2:12" ht="14.25" customHeight="1" x14ac:dyDescent="0.15">
      <c r="B2220" s="124" t="s">
        <v>806</v>
      </c>
      <c r="C2220" s="88" t="s">
        <v>748</v>
      </c>
      <c r="D2220" s="32">
        <v>2</v>
      </c>
      <c r="E2220" s="125">
        <v>571</v>
      </c>
      <c r="F2220" s="60" t="s">
        <v>629</v>
      </c>
      <c r="G2220" s="95">
        <f t="shared" si="715"/>
        <v>10.6</v>
      </c>
      <c r="H2220" s="92">
        <f t="shared" si="714"/>
        <v>6052</v>
      </c>
      <c r="I2220" s="58">
        <v>2</v>
      </c>
      <c r="J2220" s="98" t="s">
        <v>640</v>
      </c>
      <c r="K2220" s="97" t="str">
        <f t="shared" si="712"/>
        <v>2498822052</v>
      </c>
      <c r="L2220" s="65">
        <f t="shared" si="713"/>
        <v>1463</v>
      </c>
    </row>
    <row r="2221" spans="2:12" ht="14.25" customHeight="1" x14ac:dyDescent="0.15">
      <c r="B2221" s="124" t="s">
        <v>807</v>
      </c>
      <c r="C2221" s="88" t="s">
        <v>749</v>
      </c>
      <c r="D2221" s="32">
        <v>2</v>
      </c>
      <c r="E2221" s="125">
        <v>514</v>
      </c>
      <c r="F2221" s="60" t="s">
        <v>629</v>
      </c>
      <c r="G2221" s="95">
        <f t="shared" si="715"/>
        <v>10.6</v>
      </c>
      <c r="H2221" s="92">
        <f t="shared" si="714"/>
        <v>5448</v>
      </c>
      <c r="I2221" s="58">
        <v>2</v>
      </c>
      <c r="J2221" s="98" t="s">
        <v>640</v>
      </c>
      <c r="K2221" s="97" t="str">
        <f t="shared" si="712"/>
        <v>2498832052</v>
      </c>
      <c r="L2221" s="65">
        <f t="shared" si="713"/>
        <v>1463</v>
      </c>
    </row>
    <row r="2222" spans="2:12" ht="14.25" customHeight="1" x14ac:dyDescent="0.15">
      <c r="B2222" s="124" t="s">
        <v>808</v>
      </c>
      <c r="C2222" s="88" t="s">
        <v>750</v>
      </c>
      <c r="D2222" s="32">
        <v>1</v>
      </c>
      <c r="E2222" s="125">
        <v>500</v>
      </c>
      <c r="F2222" s="60" t="s">
        <v>629</v>
      </c>
      <c r="G2222" s="95">
        <f t="shared" si="715"/>
        <v>10.6</v>
      </c>
      <c r="H2222" s="92">
        <f t="shared" si="714"/>
        <v>5300</v>
      </c>
      <c r="I2222" s="58">
        <v>2</v>
      </c>
      <c r="J2222" s="98" t="s">
        <v>640</v>
      </c>
      <c r="K2222" s="97" t="str">
        <f t="shared" si="712"/>
        <v>2498841052</v>
      </c>
      <c r="L2222" s="65">
        <f t="shared" si="713"/>
        <v>187</v>
      </c>
    </row>
    <row r="2223" spans="2:12" ht="14.25" customHeight="1" x14ac:dyDescent="0.15">
      <c r="B2223" s="124" t="s">
        <v>809</v>
      </c>
      <c r="C2223" s="88" t="s">
        <v>751</v>
      </c>
      <c r="D2223" s="32">
        <v>1</v>
      </c>
      <c r="E2223" s="125">
        <v>450</v>
      </c>
      <c r="F2223" s="60" t="s">
        <v>629</v>
      </c>
      <c r="G2223" s="95">
        <f t="shared" si="715"/>
        <v>10.6</v>
      </c>
      <c r="H2223" s="92">
        <f t="shared" si="714"/>
        <v>4770</v>
      </c>
      <c r="I2223" s="58">
        <v>2</v>
      </c>
      <c r="J2223" s="98" t="s">
        <v>640</v>
      </c>
      <c r="K2223" s="97" t="str">
        <f t="shared" si="712"/>
        <v>2498851052</v>
      </c>
      <c r="L2223" s="65">
        <f t="shared" si="713"/>
        <v>187</v>
      </c>
    </row>
    <row r="2224" spans="2:12" ht="14.25" customHeight="1" x14ac:dyDescent="0.15">
      <c r="B2224" s="124" t="s">
        <v>554</v>
      </c>
      <c r="C2224" s="123" t="s">
        <v>346</v>
      </c>
      <c r="D2224" s="32">
        <v>6</v>
      </c>
      <c r="E2224" s="125">
        <v>462</v>
      </c>
      <c r="F2224" s="60" t="s">
        <v>629</v>
      </c>
      <c r="G2224" s="95">
        <f t="shared" si="715"/>
        <v>10.6</v>
      </c>
      <c r="H2224" s="92">
        <f t="shared" si="714"/>
        <v>4897</v>
      </c>
      <c r="I2224" s="58">
        <v>2</v>
      </c>
      <c r="J2224" s="98" t="s">
        <v>640</v>
      </c>
      <c r="K2224" s="97" t="str">
        <f t="shared" si="712"/>
        <v>2492616052</v>
      </c>
      <c r="L2224" s="65">
        <f>L1954</f>
        <v>2781</v>
      </c>
    </row>
    <row r="2225" spans="2:12" ht="14.25" customHeight="1" x14ac:dyDescent="0.15">
      <c r="B2225" s="124" t="s">
        <v>555</v>
      </c>
      <c r="C2225" s="123" t="s">
        <v>347</v>
      </c>
      <c r="D2225" s="32">
        <v>6</v>
      </c>
      <c r="E2225" s="125">
        <v>416</v>
      </c>
      <c r="F2225" s="60" t="s">
        <v>629</v>
      </c>
      <c r="G2225" s="95">
        <f t="shared" si="715"/>
        <v>10.6</v>
      </c>
      <c r="H2225" s="92">
        <f t="shared" si="714"/>
        <v>4409</v>
      </c>
      <c r="I2225" s="58">
        <v>2</v>
      </c>
      <c r="J2225" s="98" t="s">
        <v>640</v>
      </c>
      <c r="K2225" s="97" t="str">
        <f t="shared" si="712"/>
        <v>2492636052</v>
      </c>
      <c r="L2225" s="65">
        <f t="shared" ref="L2225:L2288" si="716">L1955</f>
        <v>2781</v>
      </c>
    </row>
    <row r="2226" spans="2:12" ht="14.25" customHeight="1" x14ac:dyDescent="0.15">
      <c r="B2226" s="124" t="s">
        <v>556</v>
      </c>
      <c r="C2226" s="123" t="s">
        <v>348</v>
      </c>
      <c r="D2226" s="32">
        <v>5</v>
      </c>
      <c r="E2226" s="125">
        <v>392</v>
      </c>
      <c r="F2226" s="60" t="s">
        <v>629</v>
      </c>
      <c r="G2226" s="95">
        <f t="shared" si="715"/>
        <v>10.6</v>
      </c>
      <c r="H2226" s="92">
        <f t="shared" si="714"/>
        <v>4155</v>
      </c>
      <c r="I2226" s="58">
        <v>2</v>
      </c>
      <c r="J2226" s="98" t="s">
        <v>640</v>
      </c>
      <c r="K2226" s="97" t="str">
        <f t="shared" si="712"/>
        <v>2492655052</v>
      </c>
      <c r="L2226" s="65">
        <f t="shared" si="716"/>
        <v>2383</v>
      </c>
    </row>
    <row r="2227" spans="2:12" ht="14.25" customHeight="1" x14ac:dyDescent="0.15">
      <c r="B2227" s="124" t="s">
        <v>557</v>
      </c>
      <c r="C2227" s="123" t="s">
        <v>349</v>
      </c>
      <c r="D2227" s="32">
        <v>5</v>
      </c>
      <c r="E2227" s="125">
        <v>353</v>
      </c>
      <c r="F2227" s="60" t="s">
        <v>629</v>
      </c>
      <c r="G2227" s="95">
        <f t="shared" si="715"/>
        <v>10.6</v>
      </c>
      <c r="H2227" s="92">
        <f t="shared" si="714"/>
        <v>3741</v>
      </c>
      <c r="I2227" s="58">
        <v>2</v>
      </c>
      <c r="J2227" s="98" t="s">
        <v>640</v>
      </c>
      <c r="K2227" s="97" t="str">
        <f t="shared" si="712"/>
        <v>2492675052</v>
      </c>
      <c r="L2227" s="65">
        <f t="shared" si="716"/>
        <v>2383</v>
      </c>
    </row>
    <row r="2228" spans="2:12" ht="14.25" customHeight="1" x14ac:dyDescent="0.15">
      <c r="B2228" s="124" t="s">
        <v>558</v>
      </c>
      <c r="C2228" s="123" t="s">
        <v>350</v>
      </c>
      <c r="D2228" s="32">
        <v>4</v>
      </c>
      <c r="E2228" s="125">
        <v>324</v>
      </c>
      <c r="F2228" s="60" t="s">
        <v>629</v>
      </c>
      <c r="G2228" s="95">
        <f t="shared" si="715"/>
        <v>10.6</v>
      </c>
      <c r="H2228" s="92">
        <f t="shared" si="714"/>
        <v>3434</v>
      </c>
      <c r="I2228" s="58">
        <v>2</v>
      </c>
      <c r="J2228" s="98" t="s">
        <v>640</v>
      </c>
      <c r="K2228" s="97" t="str">
        <f t="shared" si="712"/>
        <v>2492694052</v>
      </c>
      <c r="L2228" s="65">
        <f t="shared" si="716"/>
        <v>1984</v>
      </c>
    </row>
    <row r="2229" spans="2:12" ht="14.25" customHeight="1" x14ac:dyDescent="0.15">
      <c r="B2229" s="124" t="s">
        <v>559</v>
      </c>
      <c r="C2229" s="123" t="s">
        <v>351</v>
      </c>
      <c r="D2229" s="32">
        <v>4</v>
      </c>
      <c r="E2229" s="125">
        <v>292</v>
      </c>
      <c r="F2229" s="60" t="s">
        <v>629</v>
      </c>
      <c r="G2229" s="95">
        <f t="shared" si="715"/>
        <v>10.6</v>
      </c>
      <c r="H2229" s="92">
        <f t="shared" si="714"/>
        <v>3095</v>
      </c>
      <c r="I2229" s="58">
        <v>2</v>
      </c>
      <c r="J2229" s="98" t="s">
        <v>640</v>
      </c>
      <c r="K2229" s="97" t="str">
        <f t="shared" si="712"/>
        <v>2492714052</v>
      </c>
      <c r="L2229" s="65">
        <f t="shared" si="716"/>
        <v>1984</v>
      </c>
    </row>
    <row r="2230" spans="2:12" ht="14.25" customHeight="1" x14ac:dyDescent="0.15">
      <c r="B2230" s="124" t="s">
        <v>560</v>
      </c>
      <c r="C2230" s="123" t="s">
        <v>352</v>
      </c>
      <c r="D2230" s="32">
        <v>3</v>
      </c>
      <c r="E2230" s="125">
        <v>292</v>
      </c>
      <c r="F2230" s="60" t="s">
        <v>629</v>
      </c>
      <c r="G2230" s="95">
        <f t="shared" si="715"/>
        <v>10.6</v>
      </c>
      <c r="H2230" s="92">
        <f t="shared" si="714"/>
        <v>3095</v>
      </c>
      <c r="I2230" s="58">
        <v>2</v>
      </c>
      <c r="J2230" s="98" t="s">
        <v>640</v>
      </c>
      <c r="K2230" s="97" t="str">
        <f t="shared" si="712"/>
        <v>2492733052</v>
      </c>
      <c r="L2230" s="65">
        <f t="shared" si="716"/>
        <v>1803</v>
      </c>
    </row>
    <row r="2231" spans="2:12" ht="14.25" customHeight="1" x14ac:dyDescent="0.15">
      <c r="B2231" s="124" t="s">
        <v>561</v>
      </c>
      <c r="C2231" s="123" t="s">
        <v>353</v>
      </c>
      <c r="D2231" s="32">
        <v>3</v>
      </c>
      <c r="E2231" s="125">
        <v>263</v>
      </c>
      <c r="F2231" s="60" t="s">
        <v>629</v>
      </c>
      <c r="G2231" s="95">
        <f t="shared" si="715"/>
        <v>10.6</v>
      </c>
      <c r="H2231" s="92">
        <f t="shared" si="714"/>
        <v>2787</v>
      </c>
      <c r="I2231" s="58">
        <v>2</v>
      </c>
      <c r="J2231" s="98" t="s">
        <v>640</v>
      </c>
      <c r="K2231" s="97" t="str">
        <f t="shared" si="712"/>
        <v>2492753052</v>
      </c>
      <c r="L2231" s="65">
        <f t="shared" si="716"/>
        <v>1803</v>
      </c>
    </row>
    <row r="2232" spans="2:12" ht="14.25" customHeight="1" x14ac:dyDescent="0.15">
      <c r="B2232" s="124" t="s">
        <v>562</v>
      </c>
      <c r="C2232" s="123" t="s">
        <v>354</v>
      </c>
      <c r="D2232" s="32">
        <v>2</v>
      </c>
      <c r="E2232" s="125">
        <v>255</v>
      </c>
      <c r="F2232" s="60" t="s">
        <v>629</v>
      </c>
      <c r="G2232" s="95">
        <f t="shared" si="715"/>
        <v>10.6</v>
      </c>
      <c r="H2232" s="92">
        <f t="shared" si="714"/>
        <v>2703</v>
      </c>
      <c r="I2232" s="58">
        <v>2</v>
      </c>
      <c r="J2232" s="98" t="s">
        <v>640</v>
      </c>
      <c r="K2232" s="97" t="str">
        <f t="shared" si="712"/>
        <v>2492772052</v>
      </c>
      <c r="L2232" s="65">
        <f t="shared" si="716"/>
        <v>1597</v>
      </c>
    </row>
    <row r="2233" spans="2:12" ht="14.25" customHeight="1" x14ac:dyDescent="0.15">
      <c r="B2233" s="124" t="s">
        <v>563</v>
      </c>
      <c r="C2233" s="123" t="s">
        <v>355</v>
      </c>
      <c r="D2233" s="32">
        <v>2</v>
      </c>
      <c r="E2233" s="125">
        <v>230</v>
      </c>
      <c r="F2233" s="60" t="s">
        <v>629</v>
      </c>
      <c r="G2233" s="95">
        <f t="shared" si="715"/>
        <v>10.6</v>
      </c>
      <c r="H2233" s="92">
        <f t="shared" si="714"/>
        <v>2438</v>
      </c>
      <c r="I2233" s="58">
        <v>2</v>
      </c>
      <c r="J2233" s="98" t="s">
        <v>640</v>
      </c>
      <c r="K2233" s="97" t="str">
        <f t="shared" si="712"/>
        <v>2492792052</v>
      </c>
      <c r="L2233" s="65">
        <f t="shared" si="716"/>
        <v>1597</v>
      </c>
    </row>
    <row r="2234" spans="2:12" ht="14.25" customHeight="1" x14ac:dyDescent="0.15">
      <c r="B2234" s="124" t="s">
        <v>562</v>
      </c>
      <c r="C2234" s="123" t="s">
        <v>752</v>
      </c>
      <c r="D2234" s="32">
        <v>1</v>
      </c>
      <c r="E2234" s="125">
        <v>255</v>
      </c>
      <c r="F2234" s="60" t="s">
        <v>629</v>
      </c>
      <c r="G2234" s="95">
        <f t="shared" si="715"/>
        <v>10.6</v>
      </c>
      <c r="H2234" s="92">
        <f t="shared" si="714"/>
        <v>2703</v>
      </c>
      <c r="I2234" s="58">
        <v>2</v>
      </c>
      <c r="J2234" s="98" t="s">
        <v>640</v>
      </c>
      <c r="K2234" s="97" t="str">
        <f t="shared" si="712"/>
        <v>2492771052</v>
      </c>
      <c r="L2234" s="65">
        <f t="shared" si="716"/>
        <v>187</v>
      </c>
    </row>
    <row r="2235" spans="2:12" ht="14.25" customHeight="1" x14ac:dyDescent="0.15">
      <c r="B2235" s="124" t="s">
        <v>563</v>
      </c>
      <c r="C2235" s="123" t="s">
        <v>753</v>
      </c>
      <c r="D2235" s="32">
        <v>1</v>
      </c>
      <c r="E2235" s="125">
        <v>230</v>
      </c>
      <c r="F2235" s="60" t="s">
        <v>629</v>
      </c>
      <c r="G2235" s="95">
        <f t="shared" si="715"/>
        <v>10.6</v>
      </c>
      <c r="H2235" s="92">
        <f t="shared" si="714"/>
        <v>2438</v>
      </c>
      <c r="I2235" s="58">
        <v>2</v>
      </c>
      <c r="J2235" s="98" t="s">
        <v>640</v>
      </c>
      <c r="K2235" s="97" t="str">
        <f t="shared" si="712"/>
        <v>2492791052</v>
      </c>
      <c r="L2235" s="65">
        <f t="shared" si="716"/>
        <v>187</v>
      </c>
    </row>
    <row r="2236" spans="2:12" ht="14.25" customHeight="1" x14ac:dyDescent="0.15">
      <c r="B2236" s="124" t="s">
        <v>564</v>
      </c>
      <c r="C2236" s="123" t="s">
        <v>356</v>
      </c>
      <c r="D2236" s="32">
        <v>6</v>
      </c>
      <c r="E2236" s="125">
        <v>301</v>
      </c>
      <c r="F2236" s="60" t="s">
        <v>629</v>
      </c>
      <c r="G2236" s="95">
        <f t="shared" si="715"/>
        <v>10.6</v>
      </c>
      <c r="H2236" s="92">
        <f t="shared" si="714"/>
        <v>3190</v>
      </c>
      <c r="I2236" s="58">
        <v>2</v>
      </c>
      <c r="J2236" s="98" t="s">
        <v>640</v>
      </c>
      <c r="K2236" s="97" t="str">
        <f t="shared" ref="K2236:K2299" si="717">B2236&amp;D2236&amp;F2236&amp;I2236</f>
        <v>2493616052</v>
      </c>
      <c r="L2236" s="65">
        <f t="shared" si="716"/>
        <v>2041</v>
      </c>
    </row>
    <row r="2237" spans="2:12" ht="14.25" customHeight="1" x14ac:dyDescent="0.15">
      <c r="B2237" s="124" t="s">
        <v>565</v>
      </c>
      <c r="C2237" s="123" t="s">
        <v>357</v>
      </c>
      <c r="D2237" s="32">
        <v>6</v>
      </c>
      <c r="E2237" s="125">
        <v>271</v>
      </c>
      <c r="F2237" s="60" t="s">
        <v>629</v>
      </c>
      <c r="G2237" s="95">
        <f t="shared" si="715"/>
        <v>10.6</v>
      </c>
      <c r="H2237" s="92">
        <f t="shared" si="714"/>
        <v>2872</v>
      </c>
      <c r="I2237" s="58">
        <v>2</v>
      </c>
      <c r="J2237" s="98" t="s">
        <v>640</v>
      </c>
      <c r="K2237" s="97" t="str">
        <f t="shared" si="717"/>
        <v>2493636052</v>
      </c>
      <c r="L2237" s="65">
        <f t="shared" si="716"/>
        <v>2041</v>
      </c>
    </row>
    <row r="2238" spans="2:12" ht="14.25" customHeight="1" x14ac:dyDescent="0.15">
      <c r="B2238" s="124" t="s">
        <v>566</v>
      </c>
      <c r="C2238" s="123" t="s">
        <v>358</v>
      </c>
      <c r="D2238" s="32">
        <v>5</v>
      </c>
      <c r="E2238" s="125">
        <v>264</v>
      </c>
      <c r="F2238" s="60" t="s">
        <v>629</v>
      </c>
      <c r="G2238" s="95">
        <f t="shared" si="715"/>
        <v>10.6</v>
      </c>
      <c r="H2238" s="92">
        <f t="shared" si="714"/>
        <v>2798</v>
      </c>
      <c r="I2238" s="58">
        <v>2</v>
      </c>
      <c r="J2238" s="98" t="s">
        <v>640</v>
      </c>
      <c r="K2238" s="97" t="str">
        <f t="shared" si="717"/>
        <v>2493655052</v>
      </c>
      <c r="L2238" s="65">
        <f t="shared" si="716"/>
        <v>1586</v>
      </c>
    </row>
    <row r="2239" spans="2:12" ht="14.25" customHeight="1" x14ac:dyDescent="0.15">
      <c r="B2239" s="124" t="s">
        <v>567</v>
      </c>
      <c r="C2239" s="123" t="s">
        <v>359</v>
      </c>
      <c r="D2239" s="32">
        <v>5</v>
      </c>
      <c r="E2239" s="125">
        <v>238</v>
      </c>
      <c r="F2239" s="60" t="s">
        <v>629</v>
      </c>
      <c r="G2239" s="95">
        <f t="shared" si="715"/>
        <v>10.6</v>
      </c>
      <c r="H2239" s="92">
        <f t="shared" si="714"/>
        <v>2522</v>
      </c>
      <c r="I2239" s="58">
        <v>2</v>
      </c>
      <c r="J2239" s="98" t="s">
        <v>640</v>
      </c>
      <c r="K2239" s="97" t="str">
        <f t="shared" si="717"/>
        <v>2493675052</v>
      </c>
      <c r="L2239" s="65">
        <f t="shared" si="716"/>
        <v>1586</v>
      </c>
    </row>
    <row r="2240" spans="2:12" ht="14.25" customHeight="1" x14ac:dyDescent="0.15">
      <c r="B2240" s="124" t="s">
        <v>568</v>
      </c>
      <c r="C2240" s="123" t="s">
        <v>360</v>
      </c>
      <c r="D2240" s="32">
        <v>4</v>
      </c>
      <c r="E2240" s="125">
        <v>159</v>
      </c>
      <c r="F2240" s="60" t="s">
        <v>629</v>
      </c>
      <c r="G2240" s="95">
        <f t="shared" si="715"/>
        <v>10.6</v>
      </c>
      <c r="H2240" s="92">
        <f t="shared" si="714"/>
        <v>1685</v>
      </c>
      <c r="I2240" s="58">
        <v>2</v>
      </c>
      <c r="J2240" s="98" t="s">
        <v>640</v>
      </c>
      <c r="K2240" s="97" t="str">
        <f t="shared" si="717"/>
        <v>2493694052</v>
      </c>
      <c r="L2240" s="65">
        <f t="shared" si="716"/>
        <v>2572</v>
      </c>
    </row>
    <row r="2241" spans="2:12" ht="14.25" customHeight="1" x14ac:dyDescent="0.15">
      <c r="B2241" s="124" t="s">
        <v>569</v>
      </c>
      <c r="C2241" s="123" t="s">
        <v>361</v>
      </c>
      <c r="D2241" s="32">
        <v>4</v>
      </c>
      <c r="E2241" s="125">
        <v>143</v>
      </c>
      <c r="F2241" s="60" t="s">
        <v>629</v>
      </c>
      <c r="G2241" s="95">
        <f t="shared" si="715"/>
        <v>10.6</v>
      </c>
      <c r="H2241" s="92">
        <f t="shared" si="714"/>
        <v>1515</v>
      </c>
      <c r="I2241" s="58">
        <v>2</v>
      </c>
      <c r="J2241" s="98" t="s">
        <v>640</v>
      </c>
      <c r="K2241" s="97" t="str">
        <f t="shared" si="717"/>
        <v>2493714052</v>
      </c>
      <c r="L2241" s="65">
        <f t="shared" si="716"/>
        <v>2572</v>
      </c>
    </row>
    <row r="2242" spans="2:12" ht="14.25" customHeight="1" x14ac:dyDescent="0.15">
      <c r="B2242" s="124" t="s">
        <v>570</v>
      </c>
      <c r="C2242" s="123" t="s">
        <v>362</v>
      </c>
      <c r="D2242" s="32">
        <v>3</v>
      </c>
      <c r="E2242" s="125">
        <v>120</v>
      </c>
      <c r="F2242" s="60" t="s">
        <v>629</v>
      </c>
      <c r="G2242" s="95">
        <f t="shared" si="715"/>
        <v>10.6</v>
      </c>
      <c r="H2242" s="92">
        <f t="shared" si="714"/>
        <v>1272</v>
      </c>
      <c r="I2242" s="58">
        <v>2</v>
      </c>
      <c r="J2242" s="98" t="s">
        <v>640</v>
      </c>
      <c r="K2242" s="97" t="str">
        <f t="shared" si="717"/>
        <v>2493733052</v>
      </c>
      <c r="L2242" s="65">
        <f t="shared" si="716"/>
        <v>2807</v>
      </c>
    </row>
    <row r="2243" spans="2:12" ht="14.25" customHeight="1" x14ac:dyDescent="0.15">
      <c r="B2243" s="124" t="s">
        <v>571</v>
      </c>
      <c r="C2243" s="123" t="s">
        <v>363</v>
      </c>
      <c r="D2243" s="32">
        <v>3</v>
      </c>
      <c r="E2243" s="125">
        <v>108</v>
      </c>
      <c r="F2243" s="60" t="s">
        <v>629</v>
      </c>
      <c r="G2243" s="95">
        <f t="shared" si="715"/>
        <v>10.6</v>
      </c>
      <c r="H2243" s="92">
        <f t="shared" si="714"/>
        <v>1144</v>
      </c>
      <c r="I2243" s="58">
        <v>2</v>
      </c>
      <c r="J2243" s="98" t="s">
        <v>640</v>
      </c>
      <c r="K2243" s="97" t="str">
        <f t="shared" si="717"/>
        <v>2493753052</v>
      </c>
      <c r="L2243" s="65">
        <f t="shared" si="716"/>
        <v>2807</v>
      </c>
    </row>
    <row r="2244" spans="2:12" ht="14.25" customHeight="1" x14ac:dyDescent="0.15">
      <c r="B2244" s="124" t="s">
        <v>572</v>
      </c>
      <c r="C2244" s="123" t="s">
        <v>364</v>
      </c>
      <c r="D2244" s="32">
        <v>2</v>
      </c>
      <c r="E2244" s="125">
        <v>87</v>
      </c>
      <c r="F2244" s="60" t="s">
        <v>629</v>
      </c>
      <c r="G2244" s="95">
        <f t="shared" si="715"/>
        <v>10.6</v>
      </c>
      <c r="H2244" s="92">
        <f t="shared" si="714"/>
        <v>922</v>
      </c>
      <c r="I2244" s="58">
        <v>2</v>
      </c>
      <c r="J2244" s="98" t="s">
        <v>640</v>
      </c>
      <c r="K2244" s="97" t="str">
        <f t="shared" si="717"/>
        <v>2493772052</v>
      </c>
      <c r="L2244" s="65">
        <f t="shared" si="716"/>
        <v>2867</v>
      </c>
    </row>
    <row r="2245" spans="2:12" ht="14.25" customHeight="1" x14ac:dyDescent="0.15">
      <c r="B2245" s="124" t="s">
        <v>573</v>
      </c>
      <c r="C2245" s="123" t="s">
        <v>365</v>
      </c>
      <c r="D2245" s="32">
        <v>2</v>
      </c>
      <c r="E2245" s="125">
        <v>78</v>
      </c>
      <c r="F2245" s="60" t="s">
        <v>629</v>
      </c>
      <c r="G2245" s="95">
        <f t="shared" si="715"/>
        <v>10.6</v>
      </c>
      <c r="H2245" s="92">
        <f t="shared" si="714"/>
        <v>826</v>
      </c>
      <c r="I2245" s="58">
        <v>2</v>
      </c>
      <c r="J2245" s="98" t="s">
        <v>640</v>
      </c>
      <c r="K2245" s="97" t="str">
        <f t="shared" si="717"/>
        <v>2493792052</v>
      </c>
      <c r="L2245" s="65">
        <f t="shared" si="716"/>
        <v>2867</v>
      </c>
    </row>
    <row r="2246" spans="2:12" ht="14.25" customHeight="1" x14ac:dyDescent="0.15">
      <c r="B2246" s="124" t="s">
        <v>572</v>
      </c>
      <c r="C2246" s="123" t="s">
        <v>754</v>
      </c>
      <c r="D2246" s="32">
        <v>1</v>
      </c>
      <c r="E2246" s="125">
        <v>87</v>
      </c>
      <c r="F2246" s="60" t="s">
        <v>629</v>
      </c>
      <c r="G2246" s="95">
        <f t="shared" si="715"/>
        <v>10.6</v>
      </c>
      <c r="H2246" s="92">
        <f t="shared" si="714"/>
        <v>922</v>
      </c>
      <c r="I2246" s="58">
        <v>2</v>
      </c>
      <c r="J2246" s="98" t="s">
        <v>640</v>
      </c>
      <c r="K2246" s="97" t="str">
        <f t="shared" si="717"/>
        <v>2493771052</v>
      </c>
      <c r="L2246" s="65">
        <f t="shared" si="716"/>
        <v>147</v>
      </c>
    </row>
    <row r="2247" spans="2:12" ht="14.25" customHeight="1" x14ac:dyDescent="0.15">
      <c r="B2247" s="124" t="s">
        <v>573</v>
      </c>
      <c r="C2247" s="123" t="s">
        <v>755</v>
      </c>
      <c r="D2247" s="32">
        <v>1</v>
      </c>
      <c r="E2247" s="125">
        <v>78</v>
      </c>
      <c r="F2247" s="60" t="s">
        <v>629</v>
      </c>
      <c r="G2247" s="95">
        <f t="shared" si="715"/>
        <v>10.6</v>
      </c>
      <c r="H2247" s="92">
        <f t="shared" si="714"/>
        <v>826</v>
      </c>
      <c r="I2247" s="58">
        <v>2</v>
      </c>
      <c r="J2247" s="98" t="s">
        <v>640</v>
      </c>
      <c r="K2247" s="97" t="str">
        <f t="shared" si="717"/>
        <v>2493791052</v>
      </c>
      <c r="L2247" s="65">
        <f t="shared" si="716"/>
        <v>147</v>
      </c>
    </row>
    <row r="2248" spans="2:12" ht="14.25" customHeight="1" x14ac:dyDescent="0.15">
      <c r="B2248" s="124" t="s">
        <v>574</v>
      </c>
      <c r="C2248" s="123" t="s">
        <v>366</v>
      </c>
      <c r="D2248" s="32">
        <v>3</v>
      </c>
      <c r="E2248" s="125">
        <v>392</v>
      </c>
      <c r="F2248" s="60" t="s">
        <v>629</v>
      </c>
      <c r="G2248" s="95">
        <f t="shared" si="715"/>
        <v>10.6</v>
      </c>
      <c r="H2248" s="92">
        <f t="shared" si="714"/>
        <v>4155</v>
      </c>
      <c r="I2248" s="58">
        <v>2</v>
      </c>
      <c r="J2248" s="98" t="s">
        <v>640</v>
      </c>
      <c r="K2248" s="97" t="str">
        <f t="shared" si="717"/>
        <v>2494613052</v>
      </c>
      <c r="L2248" s="65">
        <f t="shared" si="716"/>
        <v>2383</v>
      </c>
    </row>
    <row r="2249" spans="2:12" ht="14.25" customHeight="1" x14ac:dyDescent="0.15">
      <c r="B2249" s="124" t="s">
        <v>575</v>
      </c>
      <c r="C2249" s="123" t="s">
        <v>367</v>
      </c>
      <c r="D2249" s="32">
        <v>3</v>
      </c>
      <c r="E2249" s="125">
        <v>353</v>
      </c>
      <c r="F2249" s="60" t="s">
        <v>629</v>
      </c>
      <c r="G2249" s="95">
        <f t="shared" si="715"/>
        <v>10.6</v>
      </c>
      <c r="H2249" s="92">
        <f t="shared" si="714"/>
        <v>3741</v>
      </c>
      <c r="I2249" s="58">
        <v>2</v>
      </c>
      <c r="J2249" s="98" t="s">
        <v>640</v>
      </c>
      <c r="K2249" s="97" t="str">
        <f t="shared" si="717"/>
        <v>2494633052</v>
      </c>
      <c r="L2249" s="65">
        <f t="shared" si="716"/>
        <v>2383</v>
      </c>
    </row>
    <row r="2250" spans="2:12" ht="14.25" customHeight="1" x14ac:dyDescent="0.15">
      <c r="B2250" s="124" t="s">
        <v>576</v>
      </c>
      <c r="C2250" s="123" t="s">
        <v>368</v>
      </c>
      <c r="D2250" s="32">
        <v>2</v>
      </c>
      <c r="E2250" s="125">
        <v>308</v>
      </c>
      <c r="F2250" s="60" t="s">
        <v>629</v>
      </c>
      <c r="G2250" s="95">
        <f t="shared" si="715"/>
        <v>10.6</v>
      </c>
      <c r="H2250" s="92">
        <f t="shared" si="714"/>
        <v>3264</v>
      </c>
      <c r="I2250" s="58">
        <v>2</v>
      </c>
      <c r="J2250" s="98" t="s">
        <v>640</v>
      </c>
      <c r="K2250" s="97" t="str">
        <f t="shared" si="717"/>
        <v>2494652052</v>
      </c>
      <c r="L2250" s="65">
        <f t="shared" si="716"/>
        <v>1463</v>
      </c>
    </row>
    <row r="2251" spans="2:12" ht="14.25" customHeight="1" x14ac:dyDescent="0.15">
      <c r="B2251" s="124" t="s">
        <v>577</v>
      </c>
      <c r="C2251" s="123" t="s">
        <v>369</v>
      </c>
      <c r="D2251" s="32">
        <v>2</v>
      </c>
      <c r="E2251" s="125">
        <v>277</v>
      </c>
      <c r="F2251" s="60" t="s">
        <v>629</v>
      </c>
      <c r="G2251" s="95">
        <f t="shared" si="715"/>
        <v>10.6</v>
      </c>
      <c r="H2251" s="92">
        <f t="shared" si="714"/>
        <v>2936</v>
      </c>
      <c r="I2251" s="58">
        <v>2</v>
      </c>
      <c r="J2251" s="98" t="s">
        <v>640</v>
      </c>
      <c r="K2251" s="97" t="str">
        <f t="shared" si="717"/>
        <v>2494672052</v>
      </c>
      <c r="L2251" s="65">
        <f t="shared" si="716"/>
        <v>1463</v>
      </c>
    </row>
    <row r="2252" spans="2:12" ht="14.25" customHeight="1" x14ac:dyDescent="0.15">
      <c r="B2252" s="124" t="s">
        <v>578</v>
      </c>
      <c r="C2252" s="123" t="s">
        <v>370</v>
      </c>
      <c r="D2252" s="32">
        <v>1</v>
      </c>
      <c r="E2252" s="125">
        <v>255</v>
      </c>
      <c r="F2252" s="60" t="s">
        <v>629</v>
      </c>
      <c r="G2252" s="95">
        <f t="shared" si="715"/>
        <v>10.6</v>
      </c>
      <c r="H2252" s="92">
        <f t="shared" si="714"/>
        <v>2703</v>
      </c>
      <c r="I2252" s="58">
        <v>2</v>
      </c>
      <c r="J2252" s="98" t="s">
        <v>640</v>
      </c>
      <c r="K2252" s="97" t="str">
        <f t="shared" si="717"/>
        <v>2494691052</v>
      </c>
      <c r="L2252" s="65">
        <f t="shared" si="716"/>
        <v>187</v>
      </c>
    </row>
    <row r="2253" spans="2:12" ht="14.25" customHeight="1" x14ac:dyDescent="0.15">
      <c r="B2253" s="124" t="s">
        <v>579</v>
      </c>
      <c r="C2253" s="123" t="s">
        <v>371</v>
      </c>
      <c r="D2253" s="32">
        <v>1</v>
      </c>
      <c r="E2253" s="125">
        <v>230</v>
      </c>
      <c r="F2253" s="60" t="s">
        <v>629</v>
      </c>
      <c r="G2253" s="95">
        <f t="shared" si="715"/>
        <v>10.6</v>
      </c>
      <c r="H2253" s="92">
        <f t="shared" si="714"/>
        <v>2438</v>
      </c>
      <c r="I2253" s="58">
        <v>2</v>
      </c>
      <c r="J2253" s="98" t="s">
        <v>640</v>
      </c>
      <c r="K2253" s="97" t="str">
        <f t="shared" si="717"/>
        <v>2494711052</v>
      </c>
      <c r="L2253" s="65">
        <f t="shared" si="716"/>
        <v>187</v>
      </c>
    </row>
    <row r="2254" spans="2:12" ht="14.25" customHeight="1" x14ac:dyDescent="0.15">
      <c r="B2254" s="124" t="s">
        <v>580</v>
      </c>
      <c r="C2254" s="123" t="s">
        <v>372</v>
      </c>
      <c r="D2254" s="32">
        <v>3</v>
      </c>
      <c r="E2254" s="125">
        <v>264</v>
      </c>
      <c r="F2254" s="60" t="s">
        <v>629</v>
      </c>
      <c r="G2254" s="95">
        <f t="shared" si="715"/>
        <v>10.6</v>
      </c>
      <c r="H2254" s="92">
        <f t="shared" si="714"/>
        <v>2798</v>
      </c>
      <c r="I2254" s="58">
        <v>2</v>
      </c>
      <c r="J2254" s="98" t="s">
        <v>640</v>
      </c>
      <c r="K2254" s="97" t="str">
        <f t="shared" si="717"/>
        <v>2495613052</v>
      </c>
      <c r="L2254" s="65">
        <f t="shared" si="716"/>
        <v>1586</v>
      </c>
    </row>
    <row r="2255" spans="2:12" ht="14.25" customHeight="1" x14ac:dyDescent="0.15">
      <c r="B2255" s="124" t="s">
        <v>581</v>
      </c>
      <c r="C2255" s="123" t="s">
        <v>373</v>
      </c>
      <c r="D2255" s="32">
        <v>3</v>
      </c>
      <c r="E2255" s="125">
        <v>238</v>
      </c>
      <c r="F2255" s="60" t="s">
        <v>629</v>
      </c>
      <c r="G2255" s="95">
        <f t="shared" si="715"/>
        <v>10.6</v>
      </c>
      <c r="H2255" s="92">
        <f t="shared" si="714"/>
        <v>2522</v>
      </c>
      <c r="I2255" s="58">
        <v>2</v>
      </c>
      <c r="J2255" s="98" t="s">
        <v>640</v>
      </c>
      <c r="K2255" s="97" t="str">
        <f t="shared" si="717"/>
        <v>2495633052</v>
      </c>
      <c r="L2255" s="65">
        <f t="shared" si="716"/>
        <v>1586</v>
      </c>
    </row>
    <row r="2256" spans="2:12" ht="14.25" customHeight="1" x14ac:dyDescent="0.15">
      <c r="B2256" s="124" t="s">
        <v>582</v>
      </c>
      <c r="C2256" s="123" t="s">
        <v>374</v>
      </c>
      <c r="D2256" s="32">
        <v>2</v>
      </c>
      <c r="E2256" s="125">
        <v>140</v>
      </c>
      <c r="F2256" s="60" t="s">
        <v>629</v>
      </c>
      <c r="G2256" s="95">
        <f t="shared" si="715"/>
        <v>10.6</v>
      </c>
      <c r="H2256" s="92">
        <f t="shared" si="714"/>
        <v>1484</v>
      </c>
      <c r="I2256" s="58">
        <v>2</v>
      </c>
      <c r="J2256" s="98" t="s">
        <v>640</v>
      </c>
      <c r="K2256" s="97" t="str">
        <f t="shared" si="717"/>
        <v>2495652052</v>
      </c>
      <c r="L2256" s="65">
        <f t="shared" si="716"/>
        <v>2404</v>
      </c>
    </row>
    <row r="2257" spans="2:12" ht="14.25" customHeight="1" x14ac:dyDescent="0.15">
      <c r="B2257" s="124" t="s">
        <v>583</v>
      </c>
      <c r="C2257" s="123" t="s">
        <v>375</v>
      </c>
      <c r="D2257" s="32">
        <v>2</v>
      </c>
      <c r="E2257" s="125">
        <v>126</v>
      </c>
      <c r="F2257" s="60" t="s">
        <v>629</v>
      </c>
      <c r="G2257" s="95">
        <f t="shared" si="715"/>
        <v>10.6</v>
      </c>
      <c r="H2257" s="92">
        <f t="shared" si="714"/>
        <v>1335</v>
      </c>
      <c r="I2257" s="58">
        <v>2</v>
      </c>
      <c r="J2257" s="98" t="s">
        <v>640</v>
      </c>
      <c r="K2257" s="97" t="str">
        <f t="shared" si="717"/>
        <v>2495672052</v>
      </c>
      <c r="L2257" s="65">
        <f t="shared" si="716"/>
        <v>2404</v>
      </c>
    </row>
    <row r="2258" spans="2:12" ht="14.25" customHeight="1" x14ac:dyDescent="0.15">
      <c r="B2258" s="124" t="s">
        <v>584</v>
      </c>
      <c r="C2258" s="123" t="s">
        <v>376</v>
      </c>
      <c r="D2258" s="32">
        <v>1</v>
      </c>
      <c r="E2258" s="125">
        <v>87</v>
      </c>
      <c r="F2258" s="60" t="s">
        <v>629</v>
      </c>
      <c r="G2258" s="95">
        <f t="shared" si="715"/>
        <v>10.6</v>
      </c>
      <c r="H2258" s="92">
        <f t="shared" si="714"/>
        <v>922</v>
      </c>
      <c r="I2258" s="58">
        <v>2</v>
      </c>
      <c r="J2258" s="98" t="s">
        <v>640</v>
      </c>
      <c r="K2258" s="97" t="str">
        <f t="shared" si="717"/>
        <v>2495691052</v>
      </c>
      <c r="L2258" s="65">
        <f t="shared" si="716"/>
        <v>147</v>
      </c>
    </row>
    <row r="2259" spans="2:12" ht="14.25" customHeight="1" x14ac:dyDescent="0.15">
      <c r="B2259" s="124" t="s">
        <v>585</v>
      </c>
      <c r="C2259" s="123" t="s">
        <v>377</v>
      </c>
      <c r="D2259" s="32">
        <v>1</v>
      </c>
      <c r="E2259" s="125">
        <v>78</v>
      </c>
      <c r="F2259" s="60" t="s">
        <v>629</v>
      </c>
      <c r="G2259" s="95">
        <f t="shared" si="715"/>
        <v>10.6</v>
      </c>
      <c r="H2259" s="92">
        <f t="shared" si="714"/>
        <v>826</v>
      </c>
      <c r="I2259" s="58">
        <v>2</v>
      </c>
      <c r="J2259" s="98" t="s">
        <v>640</v>
      </c>
      <c r="K2259" s="97" t="str">
        <f t="shared" si="717"/>
        <v>2495711052</v>
      </c>
      <c r="L2259" s="65">
        <f t="shared" si="716"/>
        <v>147</v>
      </c>
    </row>
    <row r="2260" spans="2:12" ht="14.25" customHeight="1" x14ac:dyDescent="0.15">
      <c r="B2260" s="124" t="s">
        <v>586</v>
      </c>
      <c r="C2260" s="123" t="s">
        <v>378</v>
      </c>
      <c r="D2260" s="32">
        <v>6</v>
      </c>
      <c r="E2260" s="125">
        <v>582</v>
      </c>
      <c r="F2260" s="60" t="s">
        <v>629</v>
      </c>
      <c r="G2260" s="95">
        <f t="shared" si="715"/>
        <v>10.6</v>
      </c>
      <c r="H2260" s="92">
        <f t="shared" si="714"/>
        <v>6169</v>
      </c>
      <c r="I2260" s="58">
        <v>2</v>
      </c>
      <c r="J2260" s="98" t="s">
        <v>640</v>
      </c>
      <c r="K2260" s="97" t="str">
        <f t="shared" si="717"/>
        <v>2499016052</v>
      </c>
      <c r="L2260" s="65">
        <f t="shared" si="716"/>
        <v>2781</v>
      </c>
    </row>
    <row r="2261" spans="2:12" ht="14.25" customHeight="1" x14ac:dyDescent="0.15">
      <c r="B2261" s="124" t="s">
        <v>587</v>
      </c>
      <c r="C2261" s="123" t="s">
        <v>379</v>
      </c>
      <c r="D2261" s="32">
        <v>6</v>
      </c>
      <c r="E2261" s="125">
        <v>524</v>
      </c>
      <c r="F2261" s="60" t="s">
        <v>629</v>
      </c>
      <c r="G2261" s="95">
        <f t="shared" si="715"/>
        <v>10.6</v>
      </c>
      <c r="H2261" s="92">
        <f t="shared" si="714"/>
        <v>5554</v>
      </c>
      <c r="I2261" s="58">
        <v>2</v>
      </c>
      <c r="J2261" s="98" t="s">
        <v>640</v>
      </c>
      <c r="K2261" s="97" t="str">
        <f t="shared" si="717"/>
        <v>2499036052</v>
      </c>
      <c r="L2261" s="65">
        <f t="shared" si="716"/>
        <v>2781</v>
      </c>
    </row>
    <row r="2262" spans="2:12" ht="14.25" customHeight="1" x14ac:dyDescent="0.15">
      <c r="B2262" s="124" t="s">
        <v>588</v>
      </c>
      <c r="C2262" s="123" t="s">
        <v>380</v>
      </c>
      <c r="D2262" s="32">
        <v>5</v>
      </c>
      <c r="E2262" s="125">
        <v>513</v>
      </c>
      <c r="F2262" s="60" t="s">
        <v>629</v>
      </c>
      <c r="G2262" s="95">
        <f t="shared" si="715"/>
        <v>10.6</v>
      </c>
      <c r="H2262" s="92">
        <f t="shared" si="714"/>
        <v>5437</v>
      </c>
      <c r="I2262" s="58">
        <v>2</v>
      </c>
      <c r="J2262" s="98" t="s">
        <v>640</v>
      </c>
      <c r="K2262" s="97" t="str">
        <f t="shared" si="717"/>
        <v>2499055052</v>
      </c>
      <c r="L2262" s="65">
        <f t="shared" si="716"/>
        <v>2383</v>
      </c>
    </row>
    <row r="2263" spans="2:12" ht="14.25" customHeight="1" x14ac:dyDescent="0.15">
      <c r="B2263" s="124" t="s">
        <v>589</v>
      </c>
      <c r="C2263" s="123" t="s">
        <v>381</v>
      </c>
      <c r="D2263" s="32">
        <v>5</v>
      </c>
      <c r="E2263" s="125">
        <v>462</v>
      </c>
      <c r="F2263" s="60" t="s">
        <v>629</v>
      </c>
      <c r="G2263" s="95">
        <f t="shared" si="715"/>
        <v>10.6</v>
      </c>
      <c r="H2263" s="92">
        <f t="shared" si="714"/>
        <v>4897</v>
      </c>
      <c r="I2263" s="58">
        <v>2</v>
      </c>
      <c r="J2263" s="98" t="s">
        <v>640</v>
      </c>
      <c r="K2263" s="97" t="str">
        <f t="shared" si="717"/>
        <v>2499075052</v>
      </c>
      <c r="L2263" s="65">
        <f t="shared" si="716"/>
        <v>2383</v>
      </c>
    </row>
    <row r="2264" spans="2:12" ht="14.25" customHeight="1" x14ac:dyDescent="0.15">
      <c r="B2264" s="124" t="s">
        <v>590</v>
      </c>
      <c r="C2264" s="123" t="s">
        <v>382</v>
      </c>
      <c r="D2264" s="32">
        <v>4</v>
      </c>
      <c r="E2264" s="125">
        <v>445</v>
      </c>
      <c r="F2264" s="60" t="s">
        <v>629</v>
      </c>
      <c r="G2264" s="95">
        <f t="shared" si="715"/>
        <v>10.6</v>
      </c>
      <c r="H2264" s="92">
        <f t="shared" si="714"/>
        <v>4717</v>
      </c>
      <c r="I2264" s="58">
        <v>2</v>
      </c>
      <c r="J2264" s="98" t="s">
        <v>640</v>
      </c>
      <c r="K2264" s="97" t="str">
        <f t="shared" si="717"/>
        <v>2499094052</v>
      </c>
      <c r="L2264" s="65">
        <f t="shared" si="716"/>
        <v>1984</v>
      </c>
    </row>
    <row r="2265" spans="2:12" ht="14.25" customHeight="1" x14ac:dyDescent="0.15">
      <c r="B2265" s="124" t="s">
        <v>591</v>
      </c>
      <c r="C2265" s="123" t="s">
        <v>383</v>
      </c>
      <c r="D2265" s="32">
        <v>4</v>
      </c>
      <c r="E2265" s="125">
        <v>401</v>
      </c>
      <c r="F2265" s="60" t="s">
        <v>629</v>
      </c>
      <c r="G2265" s="95">
        <f t="shared" si="715"/>
        <v>10.6</v>
      </c>
      <c r="H2265" s="92">
        <f t="shared" si="714"/>
        <v>4250</v>
      </c>
      <c r="I2265" s="58">
        <v>2</v>
      </c>
      <c r="J2265" s="98" t="s">
        <v>640</v>
      </c>
      <c r="K2265" s="97" t="str">
        <f t="shared" si="717"/>
        <v>2499114052</v>
      </c>
      <c r="L2265" s="65">
        <f t="shared" si="716"/>
        <v>1984</v>
      </c>
    </row>
    <row r="2266" spans="2:12" ht="14.25" customHeight="1" x14ac:dyDescent="0.15">
      <c r="B2266" s="124" t="s">
        <v>592</v>
      </c>
      <c r="C2266" s="123" t="s">
        <v>384</v>
      </c>
      <c r="D2266" s="32">
        <v>3</v>
      </c>
      <c r="E2266" s="125">
        <v>412</v>
      </c>
      <c r="F2266" s="60" t="s">
        <v>629</v>
      </c>
      <c r="G2266" s="95">
        <f t="shared" si="715"/>
        <v>10.6</v>
      </c>
      <c r="H2266" s="92">
        <f t="shared" si="714"/>
        <v>4367</v>
      </c>
      <c r="I2266" s="58">
        <v>2</v>
      </c>
      <c r="J2266" s="98" t="s">
        <v>640</v>
      </c>
      <c r="K2266" s="97" t="str">
        <f t="shared" si="717"/>
        <v>2499133052</v>
      </c>
      <c r="L2266" s="65">
        <f t="shared" si="716"/>
        <v>1803</v>
      </c>
    </row>
    <row r="2267" spans="2:12" ht="14.25" customHeight="1" x14ac:dyDescent="0.15">
      <c r="B2267" s="124" t="s">
        <v>593</v>
      </c>
      <c r="C2267" s="123" t="s">
        <v>385</v>
      </c>
      <c r="D2267" s="32">
        <v>3</v>
      </c>
      <c r="E2267" s="125">
        <v>371</v>
      </c>
      <c r="F2267" s="60" t="s">
        <v>629</v>
      </c>
      <c r="G2267" s="95">
        <f t="shared" si="715"/>
        <v>10.6</v>
      </c>
      <c r="H2267" s="92">
        <f t="shared" si="714"/>
        <v>3932</v>
      </c>
      <c r="I2267" s="58">
        <v>2</v>
      </c>
      <c r="J2267" s="98" t="s">
        <v>640</v>
      </c>
      <c r="K2267" s="97" t="str">
        <f t="shared" si="717"/>
        <v>2499153052</v>
      </c>
      <c r="L2267" s="65">
        <f t="shared" si="716"/>
        <v>1803</v>
      </c>
    </row>
    <row r="2268" spans="2:12" ht="14.25" customHeight="1" x14ac:dyDescent="0.15">
      <c r="B2268" s="124" t="s">
        <v>594</v>
      </c>
      <c r="C2268" s="123" t="s">
        <v>386</v>
      </c>
      <c r="D2268" s="32">
        <v>2</v>
      </c>
      <c r="E2268" s="125">
        <v>376</v>
      </c>
      <c r="F2268" s="60" t="s">
        <v>629</v>
      </c>
      <c r="G2268" s="95">
        <f t="shared" si="715"/>
        <v>10.6</v>
      </c>
      <c r="H2268" s="92">
        <f t="shared" si="714"/>
        <v>3985</v>
      </c>
      <c r="I2268" s="58">
        <v>2</v>
      </c>
      <c r="J2268" s="98" t="s">
        <v>640</v>
      </c>
      <c r="K2268" s="97" t="str">
        <f t="shared" si="717"/>
        <v>2499172052</v>
      </c>
      <c r="L2268" s="65">
        <f t="shared" si="716"/>
        <v>1597</v>
      </c>
    </row>
    <row r="2269" spans="2:12" ht="14.25" customHeight="1" x14ac:dyDescent="0.15">
      <c r="B2269" s="124" t="s">
        <v>595</v>
      </c>
      <c r="C2269" s="123" t="s">
        <v>387</v>
      </c>
      <c r="D2269" s="32">
        <v>2</v>
      </c>
      <c r="E2269" s="125">
        <v>338</v>
      </c>
      <c r="F2269" s="60" t="s">
        <v>629</v>
      </c>
      <c r="G2269" s="95">
        <f t="shared" si="715"/>
        <v>10.6</v>
      </c>
      <c r="H2269" s="92">
        <f t="shared" si="714"/>
        <v>3582</v>
      </c>
      <c r="I2269" s="58">
        <v>2</v>
      </c>
      <c r="J2269" s="98" t="s">
        <v>640</v>
      </c>
      <c r="K2269" s="97" t="str">
        <f t="shared" si="717"/>
        <v>2499192052</v>
      </c>
      <c r="L2269" s="65">
        <f t="shared" si="716"/>
        <v>1597</v>
      </c>
    </row>
    <row r="2270" spans="2:12" ht="14.25" customHeight="1" x14ac:dyDescent="0.15">
      <c r="B2270" s="124" t="s">
        <v>594</v>
      </c>
      <c r="C2270" s="123" t="s">
        <v>756</v>
      </c>
      <c r="D2270" s="32">
        <v>1</v>
      </c>
      <c r="E2270" s="125">
        <v>376</v>
      </c>
      <c r="F2270" s="60" t="s">
        <v>629</v>
      </c>
      <c r="G2270" s="95">
        <f t="shared" si="715"/>
        <v>10.6</v>
      </c>
      <c r="H2270" s="92">
        <f t="shared" si="714"/>
        <v>3985</v>
      </c>
      <c r="I2270" s="58">
        <v>2</v>
      </c>
      <c r="J2270" s="98" t="s">
        <v>640</v>
      </c>
      <c r="K2270" s="97" t="str">
        <f t="shared" si="717"/>
        <v>2499171052</v>
      </c>
      <c r="L2270" s="65">
        <f t="shared" si="716"/>
        <v>187</v>
      </c>
    </row>
    <row r="2271" spans="2:12" ht="14.25" customHeight="1" x14ac:dyDescent="0.15">
      <c r="B2271" s="124" t="s">
        <v>595</v>
      </c>
      <c r="C2271" s="123" t="s">
        <v>757</v>
      </c>
      <c r="D2271" s="32">
        <v>1</v>
      </c>
      <c r="E2271" s="125">
        <v>338</v>
      </c>
      <c r="F2271" s="60" t="s">
        <v>629</v>
      </c>
      <c r="G2271" s="95">
        <f t="shared" si="715"/>
        <v>10.6</v>
      </c>
      <c r="H2271" s="92">
        <f t="shared" si="714"/>
        <v>3582</v>
      </c>
      <c r="I2271" s="58">
        <v>2</v>
      </c>
      <c r="J2271" s="98" t="s">
        <v>640</v>
      </c>
      <c r="K2271" s="97" t="str">
        <f t="shared" si="717"/>
        <v>2499191052</v>
      </c>
      <c r="L2271" s="65">
        <f t="shared" si="716"/>
        <v>187</v>
      </c>
    </row>
    <row r="2272" spans="2:12" ht="14.25" customHeight="1" x14ac:dyDescent="0.15">
      <c r="B2272" s="124" t="s">
        <v>596</v>
      </c>
      <c r="C2272" s="123" t="s">
        <v>388</v>
      </c>
      <c r="D2272" s="32">
        <v>6</v>
      </c>
      <c r="E2272" s="125">
        <v>422</v>
      </c>
      <c r="F2272" s="60" t="s">
        <v>629</v>
      </c>
      <c r="G2272" s="95">
        <f t="shared" si="715"/>
        <v>10.6</v>
      </c>
      <c r="H2272" s="92">
        <f t="shared" si="714"/>
        <v>4473</v>
      </c>
      <c r="I2272" s="58">
        <v>2</v>
      </c>
      <c r="J2272" s="98" t="s">
        <v>640</v>
      </c>
      <c r="K2272" s="97" t="str">
        <f t="shared" si="717"/>
        <v>2499216052</v>
      </c>
      <c r="L2272" s="65">
        <f t="shared" si="716"/>
        <v>2041</v>
      </c>
    </row>
    <row r="2273" spans="2:12" ht="14.25" customHeight="1" x14ac:dyDescent="0.15">
      <c r="B2273" s="124" t="s">
        <v>597</v>
      </c>
      <c r="C2273" s="123" t="s">
        <v>389</v>
      </c>
      <c r="D2273" s="32">
        <v>6</v>
      </c>
      <c r="E2273" s="125">
        <v>380</v>
      </c>
      <c r="F2273" s="60" t="s">
        <v>629</v>
      </c>
      <c r="G2273" s="95">
        <f t="shared" si="715"/>
        <v>10.6</v>
      </c>
      <c r="H2273" s="92">
        <f t="shared" si="714"/>
        <v>4028</v>
      </c>
      <c r="I2273" s="58">
        <v>2</v>
      </c>
      <c r="J2273" s="98" t="s">
        <v>640</v>
      </c>
      <c r="K2273" s="97" t="str">
        <f t="shared" si="717"/>
        <v>2499236052</v>
      </c>
      <c r="L2273" s="65">
        <f t="shared" si="716"/>
        <v>2041</v>
      </c>
    </row>
    <row r="2274" spans="2:12" ht="14.25" customHeight="1" x14ac:dyDescent="0.15">
      <c r="B2274" s="124" t="s">
        <v>598</v>
      </c>
      <c r="C2274" s="123" t="s">
        <v>390</v>
      </c>
      <c r="D2274" s="32">
        <v>5</v>
      </c>
      <c r="E2274" s="125">
        <v>385</v>
      </c>
      <c r="F2274" s="60" t="s">
        <v>629</v>
      </c>
      <c r="G2274" s="95">
        <f t="shared" si="715"/>
        <v>10.6</v>
      </c>
      <c r="H2274" s="92">
        <f t="shared" si="714"/>
        <v>4081</v>
      </c>
      <c r="I2274" s="58">
        <v>2</v>
      </c>
      <c r="J2274" s="98" t="s">
        <v>640</v>
      </c>
      <c r="K2274" s="97" t="str">
        <f t="shared" si="717"/>
        <v>2499255052</v>
      </c>
      <c r="L2274" s="65">
        <f t="shared" si="716"/>
        <v>1586</v>
      </c>
    </row>
    <row r="2275" spans="2:12" ht="14.25" customHeight="1" x14ac:dyDescent="0.15">
      <c r="B2275" s="124" t="s">
        <v>599</v>
      </c>
      <c r="C2275" s="123" t="s">
        <v>391</v>
      </c>
      <c r="D2275" s="32">
        <v>5</v>
      </c>
      <c r="E2275" s="125">
        <v>347</v>
      </c>
      <c r="F2275" s="60" t="s">
        <v>629</v>
      </c>
      <c r="G2275" s="95">
        <f t="shared" si="715"/>
        <v>10.6</v>
      </c>
      <c r="H2275" s="92">
        <f t="shared" ref="H2275:H2313" si="718">ROUNDDOWN(E2275*G2275,0)</f>
        <v>3678</v>
      </c>
      <c r="I2275" s="58">
        <v>2</v>
      </c>
      <c r="J2275" s="98" t="s">
        <v>640</v>
      </c>
      <c r="K2275" s="97" t="str">
        <f t="shared" si="717"/>
        <v>2499275052</v>
      </c>
      <c r="L2275" s="65">
        <f t="shared" si="716"/>
        <v>1586</v>
      </c>
    </row>
    <row r="2276" spans="2:12" ht="14.25" customHeight="1" x14ac:dyDescent="0.15">
      <c r="B2276" s="124" t="s">
        <v>600</v>
      </c>
      <c r="C2276" s="123" t="s">
        <v>392</v>
      </c>
      <c r="D2276" s="32">
        <v>4</v>
      </c>
      <c r="E2276" s="125">
        <v>280</v>
      </c>
      <c r="F2276" s="60" t="s">
        <v>629</v>
      </c>
      <c r="G2276" s="95">
        <f t="shared" ref="G2276:G2339" si="719">G$1954</f>
        <v>10.6</v>
      </c>
      <c r="H2276" s="92">
        <f t="shared" si="718"/>
        <v>2968</v>
      </c>
      <c r="I2276" s="58">
        <v>2</v>
      </c>
      <c r="J2276" s="98" t="s">
        <v>640</v>
      </c>
      <c r="K2276" s="97" t="str">
        <f t="shared" si="717"/>
        <v>2499294052</v>
      </c>
      <c r="L2276" s="65">
        <f t="shared" si="716"/>
        <v>2572</v>
      </c>
    </row>
    <row r="2277" spans="2:12" ht="14.25" customHeight="1" x14ac:dyDescent="0.15">
      <c r="B2277" s="124" t="s">
        <v>601</v>
      </c>
      <c r="C2277" s="123" t="s">
        <v>393</v>
      </c>
      <c r="D2277" s="32">
        <v>4</v>
      </c>
      <c r="E2277" s="125">
        <v>252</v>
      </c>
      <c r="F2277" s="60" t="s">
        <v>629</v>
      </c>
      <c r="G2277" s="95">
        <f t="shared" si="719"/>
        <v>10.6</v>
      </c>
      <c r="H2277" s="92">
        <f t="shared" si="718"/>
        <v>2671</v>
      </c>
      <c r="I2277" s="58">
        <v>2</v>
      </c>
      <c r="J2277" s="98" t="s">
        <v>640</v>
      </c>
      <c r="K2277" s="97" t="str">
        <f t="shared" si="717"/>
        <v>2499314052</v>
      </c>
      <c r="L2277" s="65">
        <f t="shared" si="716"/>
        <v>2572</v>
      </c>
    </row>
    <row r="2278" spans="2:12" ht="14.25" customHeight="1" x14ac:dyDescent="0.15">
      <c r="B2278" s="124" t="s">
        <v>602</v>
      </c>
      <c r="C2278" s="123" t="s">
        <v>394</v>
      </c>
      <c r="D2278" s="32">
        <v>3</v>
      </c>
      <c r="E2278" s="125">
        <v>242</v>
      </c>
      <c r="F2278" s="60" t="s">
        <v>629</v>
      </c>
      <c r="G2278" s="95">
        <f t="shared" si="719"/>
        <v>10.6</v>
      </c>
      <c r="H2278" s="92">
        <f t="shared" si="718"/>
        <v>2565</v>
      </c>
      <c r="I2278" s="58">
        <v>2</v>
      </c>
      <c r="J2278" s="98" t="s">
        <v>640</v>
      </c>
      <c r="K2278" s="97" t="str">
        <f t="shared" si="717"/>
        <v>2499333052</v>
      </c>
      <c r="L2278" s="65">
        <f t="shared" si="716"/>
        <v>2807</v>
      </c>
    </row>
    <row r="2279" spans="2:12" ht="14.25" customHeight="1" x14ac:dyDescent="0.15">
      <c r="B2279" s="124" t="s">
        <v>603</v>
      </c>
      <c r="C2279" s="123" t="s">
        <v>395</v>
      </c>
      <c r="D2279" s="32">
        <v>3</v>
      </c>
      <c r="E2279" s="125">
        <v>218</v>
      </c>
      <c r="F2279" s="60" t="s">
        <v>629</v>
      </c>
      <c r="G2279" s="95">
        <f t="shared" si="719"/>
        <v>10.6</v>
      </c>
      <c r="H2279" s="92">
        <f t="shared" si="718"/>
        <v>2310</v>
      </c>
      <c r="I2279" s="58">
        <v>2</v>
      </c>
      <c r="J2279" s="98" t="s">
        <v>640</v>
      </c>
      <c r="K2279" s="97" t="str">
        <f t="shared" si="717"/>
        <v>2499353052</v>
      </c>
      <c r="L2279" s="65">
        <f t="shared" si="716"/>
        <v>2807</v>
      </c>
    </row>
    <row r="2280" spans="2:12" ht="14.25" customHeight="1" x14ac:dyDescent="0.15">
      <c r="B2280" s="124" t="s">
        <v>604</v>
      </c>
      <c r="C2280" s="123" t="s">
        <v>396</v>
      </c>
      <c r="D2280" s="32">
        <v>2</v>
      </c>
      <c r="E2280" s="125">
        <v>207</v>
      </c>
      <c r="F2280" s="60" t="s">
        <v>629</v>
      </c>
      <c r="G2280" s="95">
        <f t="shared" si="719"/>
        <v>10.6</v>
      </c>
      <c r="H2280" s="92">
        <f t="shared" si="718"/>
        <v>2194</v>
      </c>
      <c r="I2280" s="58">
        <v>2</v>
      </c>
      <c r="J2280" s="98" t="s">
        <v>640</v>
      </c>
      <c r="K2280" s="97" t="str">
        <f t="shared" si="717"/>
        <v>2499372052</v>
      </c>
      <c r="L2280" s="65">
        <f t="shared" si="716"/>
        <v>2867</v>
      </c>
    </row>
    <row r="2281" spans="2:12" ht="14.25" customHeight="1" x14ac:dyDescent="0.15">
      <c r="B2281" s="124" t="s">
        <v>605</v>
      </c>
      <c r="C2281" s="123" t="s">
        <v>397</v>
      </c>
      <c r="D2281" s="32">
        <v>2</v>
      </c>
      <c r="E2281" s="125">
        <v>186</v>
      </c>
      <c r="F2281" s="60" t="s">
        <v>629</v>
      </c>
      <c r="G2281" s="95">
        <f t="shared" si="719"/>
        <v>10.6</v>
      </c>
      <c r="H2281" s="92">
        <f t="shared" si="718"/>
        <v>1971</v>
      </c>
      <c r="I2281" s="58">
        <v>2</v>
      </c>
      <c r="J2281" s="98" t="s">
        <v>640</v>
      </c>
      <c r="K2281" s="97" t="str">
        <f t="shared" si="717"/>
        <v>2499392052</v>
      </c>
      <c r="L2281" s="65">
        <f t="shared" si="716"/>
        <v>2867</v>
      </c>
    </row>
    <row r="2282" spans="2:12" ht="14.25" customHeight="1" x14ac:dyDescent="0.15">
      <c r="B2282" s="124" t="s">
        <v>604</v>
      </c>
      <c r="C2282" s="123" t="s">
        <v>758</v>
      </c>
      <c r="D2282" s="32">
        <v>1</v>
      </c>
      <c r="E2282" s="125">
        <v>207</v>
      </c>
      <c r="F2282" s="60" t="s">
        <v>629</v>
      </c>
      <c r="G2282" s="95">
        <f t="shared" si="719"/>
        <v>10.6</v>
      </c>
      <c r="H2282" s="92">
        <f t="shared" si="718"/>
        <v>2194</v>
      </c>
      <c r="I2282" s="58">
        <v>2</v>
      </c>
      <c r="J2282" s="98" t="s">
        <v>640</v>
      </c>
      <c r="K2282" s="97" t="str">
        <f t="shared" si="717"/>
        <v>2499371052</v>
      </c>
      <c r="L2282" s="65">
        <f t="shared" si="716"/>
        <v>147</v>
      </c>
    </row>
    <row r="2283" spans="2:12" ht="14.25" customHeight="1" x14ac:dyDescent="0.15">
      <c r="B2283" s="124" t="s">
        <v>605</v>
      </c>
      <c r="C2283" s="123" t="s">
        <v>759</v>
      </c>
      <c r="D2283" s="32">
        <v>1</v>
      </c>
      <c r="E2283" s="125">
        <v>186</v>
      </c>
      <c r="F2283" s="60" t="s">
        <v>629</v>
      </c>
      <c r="G2283" s="95">
        <f t="shared" si="719"/>
        <v>10.6</v>
      </c>
      <c r="H2283" s="92">
        <f t="shared" si="718"/>
        <v>1971</v>
      </c>
      <c r="I2283" s="58">
        <v>2</v>
      </c>
      <c r="J2283" s="98" t="s">
        <v>640</v>
      </c>
      <c r="K2283" s="97" t="str">
        <f t="shared" si="717"/>
        <v>2499391052</v>
      </c>
      <c r="L2283" s="65">
        <f t="shared" si="716"/>
        <v>147</v>
      </c>
    </row>
    <row r="2284" spans="2:12" ht="14.25" customHeight="1" x14ac:dyDescent="0.15">
      <c r="B2284" s="124" t="s">
        <v>606</v>
      </c>
      <c r="C2284" s="123" t="s">
        <v>398</v>
      </c>
      <c r="D2284" s="32">
        <v>3</v>
      </c>
      <c r="E2284" s="125">
        <v>513</v>
      </c>
      <c r="F2284" s="60" t="s">
        <v>629</v>
      </c>
      <c r="G2284" s="95">
        <f t="shared" si="719"/>
        <v>10.6</v>
      </c>
      <c r="H2284" s="92">
        <f t="shared" si="718"/>
        <v>5437</v>
      </c>
      <c r="I2284" s="58">
        <v>2</v>
      </c>
      <c r="J2284" s="98" t="s">
        <v>640</v>
      </c>
      <c r="K2284" s="97" t="str">
        <f t="shared" si="717"/>
        <v>2499413052</v>
      </c>
      <c r="L2284" s="65">
        <f t="shared" si="716"/>
        <v>2383</v>
      </c>
    </row>
    <row r="2285" spans="2:12" ht="14.25" customHeight="1" x14ac:dyDescent="0.15">
      <c r="B2285" s="124" t="s">
        <v>607</v>
      </c>
      <c r="C2285" s="123" t="s">
        <v>399</v>
      </c>
      <c r="D2285" s="32">
        <v>3</v>
      </c>
      <c r="E2285" s="125">
        <v>462</v>
      </c>
      <c r="F2285" s="60" t="s">
        <v>629</v>
      </c>
      <c r="G2285" s="95">
        <f t="shared" si="719"/>
        <v>10.6</v>
      </c>
      <c r="H2285" s="92">
        <f t="shared" si="718"/>
        <v>4897</v>
      </c>
      <c r="I2285" s="58">
        <v>2</v>
      </c>
      <c r="J2285" s="98" t="s">
        <v>640</v>
      </c>
      <c r="K2285" s="97" t="str">
        <f t="shared" si="717"/>
        <v>2499433052</v>
      </c>
      <c r="L2285" s="65">
        <f t="shared" si="716"/>
        <v>2383</v>
      </c>
    </row>
    <row r="2286" spans="2:12" ht="14.25" customHeight="1" x14ac:dyDescent="0.15">
      <c r="B2286" s="124" t="s">
        <v>608</v>
      </c>
      <c r="C2286" s="123" t="s">
        <v>400</v>
      </c>
      <c r="D2286" s="32">
        <v>2</v>
      </c>
      <c r="E2286" s="125">
        <v>429</v>
      </c>
      <c r="F2286" s="60" t="s">
        <v>629</v>
      </c>
      <c r="G2286" s="95">
        <f t="shared" si="719"/>
        <v>10.6</v>
      </c>
      <c r="H2286" s="92">
        <f t="shared" si="718"/>
        <v>4547</v>
      </c>
      <c r="I2286" s="58">
        <v>2</v>
      </c>
      <c r="J2286" s="98" t="s">
        <v>640</v>
      </c>
      <c r="K2286" s="97" t="str">
        <f t="shared" si="717"/>
        <v>2499452052</v>
      </c>
      <c r="L2286" s="65">
        <f t="shared" si="716"/>
        <v>1463</v>
      </c>
    </row>
    <row r="2287" spans="2:12" ht="14.25" customHeight="1" x14ac:dyDescent="0.15">
      <c r="B2287" s="124" t="s">
        <v>609</v>
      </c>
      <c r="C2287" s="123" t="s">
        <v>401</v>
      </c>
      <c r="D2287" s="32">
        <v>2</v>
      </c>
      <c r="E2287" s="125">
        <v>386</v>
      </c>
      <c r="F2287" s="60" t="s">
        <v>629</v>
      </c>
      <c r="G2287" s="95">
        <f t="shared" si="719"/>
        <v>10.6</v>
      </c>
      <c r="H2287" s="92">
        <f t="shared" si="718"/>
        <v>4091</v>
      </c>
      <c r="I2287" s="58">
        <v>2</v>
      </c>
      <c r="J2287" s="98" t="s">
        <v>640</v>
      </c>
      <c r="K2287" s="97" t="str">
        <f t="shared" si="717"/>
        <v>2499472052</v>
      </c>
      <c r="L2287" s="65">
        <f t="shared" si="716"/>
        <v>1463</v>
      </c>
    </row>
    <row r="2288" spans="2:12" ht="14.25" customHeight="1" x14ac:dyDescent="0.15">
      <c r="B2288" s="124" t="s">
        <v>610</v>
      </c>
      <c r="C2288" s="123" t="s">
        <v>402</v>
      </c>
      <c r="D2288" s="32">
        <v>1</v>
      </c>
      <c r="E2288" s="125">
        <v>376</v>
      </c>
      <c r="F2288" s="60" t="s">
        <v>629</v>
      </c>
      <c r="G2288" s="95">
        <f t="shared" si="719"/>
        <v>10.6</v>
      </c>
      <c r="H2288" s="92">
        <f t="shared" si="718"/>
        <v>3985</v>
      </c>
      <c r="I2288" s="58">
        <v>2</v>
      </c>
      <c r="J2288" s="98" t="s">
        <v>640</v>
      </c>
      <c r="K2288" s="97" t="str">
        <f t="shared" si="717"/>
        <v>2499491052</v>
      </c>
      <c r="L2288" s="65">
        <f t="shared" si="716"/>
        <v>187</v>
      </c>
    </row>
    <row r="2289" spans="2:12" ht="14.25" customHeight="1" x14ac:dyDescent="0.15">
      <c r="B2289" s="124" t="s">
        <v>611</v>
      </c>
      <c r="C2289" s="123" t="s">
        <v>403</v>
      </c>
      <c r="D2289" s="32">
        <v>1</v>
      </c>
      <c r="E2289" s="125">
        <v>338</v>
      </c>
      <c r="F2289" s="60" t="s">
        <v>629</v>
      </c>
      <c r="G2289" s="95">
        <f t="shared" si="719"/>
        <v>10.6</v>
      </c>
      <c r="H2289" s="92">
        <f t="shared" si="718"/>
        <v>3582</v>
      </c>
      <c r="I2289" s="58">
        <v>2</v>
      </c>
      <c r="J2289" s="98" t="s">
        <v>640</v>
      </c>
      <c r="K2289" s="97" t="str">
        <f t="shared" si="717"/>
        <v>2499511052</v>
      </c>
      <c r="L2289" s="65">
        <f t="shared" ref="L2289:L2313" si="720">L2019</f>
        <v>187</v>
      </c>
    </row>
    <row r="2290" spans="2:12" ht="14.25" customHeight="1" x14ac:dyDescent="0.15">
      <c r="B2290" s="124" t="s">
        <v>612</v>
      </c>
      <c r="C2290" s="123" t="s">
        <v>404</v>
      </c>
      <c r="D2290" s="32">
        <v>3</v>
      </c>
      <c r="E2290" s="125">
        <v>385</v>
      </c>
      <c r="F2290" s="60" t="s">
        <v>629</v>
      </c>
      <c r="G2290" s="95">
        <f t="shared" si="719"/>
        <v>10.6</v>
      </c>
      <c r="H2290" s="92">
        <f t="shared" si="718"/>
        <v>4081</v>
      </c>
      <c r="I2290" s="58">
        <v>2</v>
      </c>
      <c r="J2290" s="98" t="s">
        <v>640</v>
      </c>
      <c r="K2290" s="97" t="str">
        <f t="shared" si="717"/>
        <v>2499533052</v>
      </c>
      <c r="L2290" s="65">
        <f t="shared" si="720"/>
        <v>1586</v>
      </c>
    </row>
    <row r="2291" spans="2:12" ht="14.25" customHeight="1" x14ac:dyDescent="0.15">
      <c r="B2291" s="124" t="s">
        <v>613</v>
      </c>
      <c r="C2291" s="123" t="s">
        <v>405</v>
      </c>
      <c r="D2291" s="32">
        <v>3</v>
      </c>
      <c r="E2291" s="125">
        <v>347</v>
      </c>
      <c r="F2291" s="60" t="s">
        <v>629</v>
      </c>
      <c r="G2291" s="95">
        <f t="shared" si="719"/>
        <v>10.6</v>
      </c>
      <c r="H2291" s="92">
        <f t="shared" si="718"/>
        <v>3678</v>
      </c>
      <c r="I2291" s="58">
        <v>2</v>
      </c>
      <c r="J2291" s="98" t="s">
        <v>640</v>
      </c>
      <c r="K2291" s="97" t="str">
        <f t="shared" si="717"/>
        <v>2499553052</v>
      </c>
      <c r="L2291" s="65">
        <f t="shared" si="720"/>
        <v>1586</v>
      </c>
    </row>
    <row r="2292" spans="2:12" ht="14.25" customHeight="1" x14ac:dyDescent="0.15">
      <c r="B2292" s="124" t="s">
        <v>614</v>
      </c>
      <c r="C2292" s="123" t="s">
        <v>406</v>
      </c>
      <c r="D2292" s="32">
        <v>2</v>
      </c>
      <c r="E2292" s="125">
        <v>261</v>
      </c>
      <c r="F2292" s="60" t="s">
        <v>629</v>
      </c>
      <c r="G2292" s="95">
        <f t="shared" si="719"/>
        <v>10.6</v>
      </c>
      <c r="H2292" s="92">
        <f t="shared" si="718"/>
        <v>2766</v>
      </c>
      <c r="I2292" s="58">
        <v>2</v>
      </c>
      <c r="J2292" s="98" t="s">
        <v>640</v>
      </c>
      <c r="K2292" s="97" t="str">
        <f t="shared" si="717"/>
        <v>2499572052</v>
      </c>
      <c r="L2292" s="65">
        <f t="shared" si="720"/>
        <v>2404</v>
      </c>
    </row>
    <row r="2293" spans="2:12" ht="14.25" customHeight="1" x14ac:dyDescent="0.15">
      <c r="B2293" s="124" t="s">
        <v>615</v>
      </c>
      <c r="C2293" s="123" t="s">
        <v>407</v>
      </c>
      <c r="D2293" s="32">
        <v>2</v>
      </c>
      <c r="E2293" s="125">
        <v>235</v>
      </c>
      <c r="F2293" s="60" t="s">
        <v>629</v>
      </c>
      <c r="G2293" s="95">
        <f t="shared" si="719"/>
        <v>10.6</v>
      </c>
      <c r="H2293" s="92">
        <f t="shared" si="718"/>
        <v>2491</v>
      </c>
      <c r="I2293" s="58">
        <v>2</v>
      </c>
      <c r="J2293" s="98" t="s">
        <v>640</v>
      </c>
      <c r="K2293" s="97" t="str">
        <f t="shared" si="717"/>
        <v>2499592052</v>
      </c>
      <c r="L2293" s="65">
        <f t="shared" si="720"/>
        <v>2404</v>
      </c>
    </row>
    <row r="2294" spans="2:12" ht="14.25" customHeight="1" x14ac:dyDescent="0.15">
      <c r="B2294" s="124" t="s">
        <v>616</v>
      </c>
      <c r="C2294" s="123" t="s">
        <v>408</v>
      </c>
      <c r="D2294" s="32">
        <v>1</v>
      </c>
      <c r="E2294" s="125">
        <v>206</v>
      </c>
      <c r="F2294" s="60" t="s">
        <v>629</v>
      </c>
      <c r="G2294" s="95">
        <f t="shared" si="719"/>
        <v>10.6</v>
      </c>
      <c r="H2294" s="92">
        <f t="shared" si="718"/>
        <v>2183</v>
      </c>
      <c r="I2294" s="58">
        <v>2</v>
      </c>
      <c r="J2294" s="98" t="s">
        <v>640</v>
      </c>
      <c r="K2294" s="97" t="str">
        <f t="shared" si="717"/>
        <v>2499611052</v>
      </c>
      <c r="L2294" s="65">
        <f t="shared" si="720"/>
        <v>147</v>
      </c>
    </row>
    <row r="2295" spans="2:12" ht="14.25" customHeight="1" x14ac:dyDescent="0.15">
      <c r="B2295" s="124" t="s">
        <v>617</v>
      </c>
      <c r="C2295" s="123" t="s">
        <v>409</v>
      </c>
      <c r="D2295" s="32">
        <v>1</v>
      </c>
      <c r="E2295" s="125">
        <v>185</v>
      </c>
      <c r="F2295" s="60" t="s">
        <v>629</v>
      </c>
      <c r="G2295" s="95">
        <f t="shared" si="719"/>
        <v>10.6</v>
      </c>
      <c r="H2295" s="92">
        <f t="shared" si="718"/>
        <v>1961</v>
      </c>
      <c r="I2295" s="58">
        <v>2</v>
      </c>
      <c r="J2295" s="98" t="s">
        <v>640</v>
      </c>
      <c r="K2295" s="97" t="str">
        <f t="shared" si="717"/>
        <v>2499631052</v>
      </c>
      <c r="L2295" s="65">
        <f t="shared" si="720"/>
        <v>147</v>
      </c>
    </row>
    <row r="2296" spans="2:12" ht="14.25" customHeight="1" x14ac:dyDescent="0.15">
      <c r="B2296" s="124" t="s">
        <v>810</v>
      </c>
      <c r="C2296" s="88" t="s">
        <v>760</v>
      </c>
      <c r="D2296" s="32">
        <v>6</v>
      </c>
      <c r="E2296" s="125">
        <v>554</v>
      </c>
      <c r="F2296" s="60" t="s">
        <v>629</v>
      </c>
      <c r="G2296" s="95">
        <f t="shared" si="719"/>
        <v>10.6</v>
      </c>
      <c r="H2296" s="92">
        <f t="shared" si="718"/>
        <v>5872</v>
      </c>
      <c r="I2296" s="58">
        <v>2</v>
      </c>
      <c r="J2296" s="98" t="s">
        <v>640</v>
      </c>
      <c r="K2296" s="97" t="str">
        <f t="shared" si="717"/>
        <v>2499706052</v>
      </c>
      <c r="L2296" s="65">
        <f t="shared" si="720"/>
        <v>2781</v>
      </c>
    </row>
    <row r="2297" spans="2:12" ht="14.25" customHeight="1" x14ac:dyDescent="0.15">
      <c r="B2297" s="124" t="s">
        <v>811</v>
      </c>
      <c r="C2297" s="88" t="s">
        <v>761</v>
      </c>
      <c r="D2297" s="32">
        <v>6</v>
      </c>
      <c r="E2297" s="125">
        <v>499</v>
      </c>
      <c r="F2297" s="60" t="s">
        <v>629</v>
      </c>
      <c r="G2297" s="95">
        <f t="shared" si="719"/>
        <v>10.6</v>
      </c>
      <c r="H2297" s="92">
        <f t="shared" si="718"/>
        <v>5289</v>
      </c>
      <c r="I2297" s="58">
        <v>2</v>
      </c>
      <c r="J2297" s="98" t="s">
        <v>640</v>
      </c>
      <c r="K2297" s="97" t="str">
        <f t="shared" si="717"/>
        <v>2499716052</v>
      </c>
      <c r="L2297" s="65">
        <f t="shared" si="720"/>
        <v>2781</v>
      </c>
    </row>
    <row r="2298" spans="2:12" ht="14.25" customHeight="1" x14ac:dyDescent="0.15">
      <c r="B2298" s="124" t="s">
        <v>812</v>
      </c>
      <c r="C2298" s="88" t="s">
        <v>762</v>
      </c>
      <c r="D2298" s="32">
        <v>5</v>
      </c>
      <c r="E2298" s="125">
        <v>489</v>
      </c>
      <c r="F2298" s="60" t="s">
        <v>629</v>
      </c>
      <c r="G2298" s="95">
        <f t="shared" si="719"/>
        <v>10.6</v>
      </c>
      <c r="H2298" s="92">
        <f t="shared" si="718"/>
        <v>5183</v>
      </c>
      <c r="I2298" s="58">
        <v>2</v>
      </c>
      <c r="J2298" s="98" t="s">
        <v>640</v>
      </c>
      <c r="K2298" s="97" t="str">
        <f t="shared" si="717"/>
        <v>2499725052</v>
      </c>
      <c r="L2298" s="65">
        <f t="shared" si="720"/>
        <v>2383</v>
      </c>
    </row>
    <row r="2299" spans="2:12" ht="14.25" customHeight="1" x14ac:dyDescent="0.15">
      <c r="B2299" s="124" t="s">
        <v>813</v>
      </c>
      <c r="C2299" s="88" t="s">
        <v>763</v>
      </c>
      <c r="D2299" s="32">
        <v>5</v>
      </c>
      <c r="E2299" s="125">
        <v>440</v>
      </c>
      <c r="F2299" s="60" t="s">
        <v>629</v>
      </c>
      <c r="G2299" s="95">
        <f t="shared" si="719"/>
        <v>10.6</v>
      </c>
      <c r="H2299" s="92">
        <f t="shared" si="718"/>
        <v>4664</v>
      </c>
      <c r="I2299" s="58">
        <v>2</v>
      </c>
      <c r="J2299" s="98" t="s">
        <v>640</v>
      </c>
      <c r="K2299" s="97" t="str">
        <f t="shared" si="717"/>
        <v>2499735052</v>
      </c>
      <c r="L2299" s="65">
        <f t="shared" si="720"/>
        <v>2383</v>
      </c>
    </row>
    <row r="2300" spans="2:12" ht="14.25" customHeight="1" x14ac:dyDescent="0.15">
      <c r="B2300" s="124" t="s">
        <v>814</v>
      </c>
      <c r="C2300" s="88" t="s">
        <v>764</v>
      </c>
      <c r="D2300" s="32">
        <v>4</v>
      </c>
      <c r="E2300" s="125">
        <v>423</v>
      </c>
      <c r="F2300" s="60" t="s">
        <v>629</v>
      </c>
      <c r="G2300" s="95">
        <f t="shared" si="719"/>
        <v>10.6</v>
      </c>
      <c r="H2300" s="92">
        <f t="shared" si="718"/>
        <v>4483</v>
      </c>
      <c r="I2300" s="58">
        <v>2</v>
      </c>
      <c r="J2300" s="98" t="s">
        <v>640</v>
      </c>
      <c r="K2300" s="97" t="str">
        <f t="shared" ref="K2300:K2313" si="721">B2300&amp;D2300&amp;F2300&amp;I2300</f>
        <v>2499744052</v>
      </c>
      <c r="L2300" s="65">
        <f t="shared" si="720"/>
        <v>1984</v>
      </c>
    </row>
    <row r="2301" spans="2:12" ht="14.25" customHeight="1" x14ac:dyDescent="0.15">
      <c r="B2301" s="124" t="s">
        <v>815</v>
      </c>
      <c r="C2301" s="88" t="s">
        <v>765</v>
      </c>
      <c r="D2301" s="32">
        <v>4</v>
      </c>
      <c r="E2301" s="125">
        <v>381</v>
      </c>
      <c r="F2301" s="60" t="s">
        <v>629</v>
      </c>
      <c r="G2301" s="95">
        <f t="shared" si="719"/>
        <v>10.6</v>
      </c>
      <c r="H2301" s="92">
        <f t="shared" si="718"/>
        <v>4038</v>
      </c>
      <c r="I2301" s="58">
        <v>2</v>
      </c>
      <c r="J2301" s="98" t="s">
        <v>640</v>
      </c>
      <c r="K2301" s="97" t="str">
        <f t="shared" si="721"/>
        <v>2499754052</v>
      </c>
      <c r="L2301" s="65">
        <f t="shared" si="720"/>
        <v>1984</v>
      </c>
    </row>
    <row r="2302" spans="2:12" ht="14.25" customHeight="1" x14ac:dyDescent="0.15">
      <c r="B2302" s="124" t="s">
        <v>816</v>
      </c>
      <c r="C2302" s="88" t="s">
        <v>766</v>
      </c>
      <c r="D2302" s="32">
        <v>3</v>
      </c>
      <c r="E2302" s="125">
        <v>392</v>
      </c>
      <c r="F2302" s="60" t="s">
        <v>629</v>
      </c>
      <c r="G2302" s="95">
        <f t="shared" si="719"/>
        <v>10.6</v>
      </c>
      <c r="H2302" s="92">
        <f t="shared" si="718"/>
        <v>4155</v>
      </c>
      <c r="I2302" s="58">
        <v>2</v>
      </c>
      <c r="J2302" s="98" t="s">
        <v>640</v>
      </c>
      <c r="K2302" s="97" t="str">
        <f t="shared" si="721"/>
        <v>2499763052</v>
      </c>
      <c r="L2302" s="65">
        <f t="shared" si="720"/>
        <v>1803</v>
      </c>
    </row>
    <row r="2303" spans="2:12" ht="14.25" customHeight="1" x14ac:dyDescent="0.15">
      <c r="B2303" s="124" t="s">
        <v>817</v>
      </c>
      <c r="C2303" s="88" t="s">
        <v>767</v>
      </c>
      <c r="D2303" s="32">
        <v>3</v>
      </c>
      <c r="E2303" s="125">
        <v>353</v>
      </c>
      <c r="F2303" s="60" t="s">
        <v>629</v>
      </c>
      <c r="G2303" s="95">
        <f t="shared" si="719"/>
        <v>10.6</v>
      </c>
      <c r="H2303" s="92">
        <f t="shared" si="718"/>
        <v>3741</v>
      </c>
      <c r="I2303" s="58">
        <v>2</v>
      </c>
      <c r="J2303" s="98" t="s">
        <v>640</v>
      </c>
      <c r="K2303" s="97" t="str">
        <f t="shared" si="721"/>
        <v>2499773052</v>
      </c>
      <c r="L2303" s="65">
        <f t="shared" si="720"/>
        <v>1803</v>
      </c>
    </row>
    <row r="2304" spans="2:12" ht="14.25" customHeight="1" x14ac:dyDescent="0.15">
      <c r="B2304" s="124" t="s">
        <v>818</v>
      </c>
      <c r="C2304" s="88" t="s">
        <v>768</v>
      </c>
      <c r="D2304" s="32">
        <v>2</v>
      </c>
      <c r="E2304" s="125">
        <v>358</v>
      </c>
      <c r="F2304" s="60" t="s">
        <v>629</v>
      </c>
      <c r="G2304" s="95">
        <f t="shared" si="719"/>
        <v>10.6</v>
      </c>
      <c r="H2304" s="92">
        <f t="shared" si="718"/>
        <v>3794</v>
      </c>
      <c r="I2304" s="58">
        <v>2</v>
      </c>
      <c r="J2304" s="98" t="s">
        <v>640</v>
      </c>
      <c r="K2304" s="97" t="str">
        <f t="shared" si="721"/>
        <v>2499782052</v>
      </c>
      <c r="L2304" s="65">
        <f t="shared" si="720"/>
        <v>1597</v>
      </c>
    </row>
    <row r="2305" spans="2:13" ht="14.25" customHeight="1" x14ac:dyDescent="0.15">
      <c r="B2305" s="124" t="s">
        <v>819</v>
      </c>
      <c r="C2305" s="88" t="s">
        <v>769</v>
      </c>
      <c r="D2305" s="32">
        <v>2</v>
      </c>
      <c r="E2305" s="125">
        <v>322</v>
      </c>
      <c r="F2305" s="60" t="s">
        <v>629</v>
      </c>
      <c r="G2305" s="95">
        <f t="shared" si="719"/>
        <v>10.6</v>
      </c>
      <c r="H2305" s="92">
        <f t="shared" si="718"/>
        <v>3413</v>
      </c>
      <c r="I2305" s="58">
        <v>2</v>
      </c>
      <c r="J2305" s="98" t="s">
        <v>640</v>
      </c>
      <c r="K2305" s="97" t="str">
        <f t="shared" si="721"/>
        <v>2499792052</v>
      </c>
      <c r="L2305" s="65">
        <f t="shared" si="720"/>
        <v>1597</v>
      </c>
    </row>
    <row r="2306" spans="2:13" ht="14.25" customHeight="1" x14ac:dyDescent="0.15">
      <c r="B2306" s="124" t="s">
        <v>818</v>
      </c>
      <c r="C2306" s="88" t="s">
        <v>770</v>
      </c>
      <c r="D2306" s="32">
        <v>1</v>
      </c>
      <c r="E2306" s="125">
        <v>358</v>
      </c>
      <c r="F2306" s="60" t="s">
        <v>629</v>
      </c>
      <c r="G2306" s="95">
        <f t="shared" si="719"/>
        <v>10.6</v>
      </c>
      <c r="H2306" s="92">
        <f t="shared" si="718"/>
        <v>3794</v>
      </c>
      <c r="I2306" s="58">
        <v>2</v>
      </c>
      <c r="J2306" s="98" t="s">
        <v>640</v>
      </c>
      <c r="K2306" s="97" t="str">
        <f t="shared" si="721"/>
        <v>2499781052</v>
      </c>
      <c r="L2306" s="65">
        <f t="shared" si="720"/>
        <v>187</v>
      </c>
    </row>
    <row r="2307" spans="2:13" ht="14.25" customHeight="1" x14ac:dyDescent="0.15">
      <c r="B2307" s="124" t="s">
        <v>819</v>
      </c>
      <c r="C2307" s="88" t="s">
        <v>771</v>
      </c>
      <c r="D2307" s="32">
        <v>1</v>
      </c>
      <c r="E2307" s="125">
        <v>322</v>
      </c>
      <c r="F2307" s="60" t="s">
        <v>629</v>
      </c>
      <c r="G2307" s="95">
        <f t="shared" si="719"/>
        <v>10.6</v>
      </c>
      <c r="H2307" s="92">
        <f t="shared" si="718"/>
        <v>3413</v>
      </c>
      <c r="I2307" s="58">
        <v>2</v>
      </c>
      <c r="J2307" s="98" t="s">
        <v>640</v>
      </c>
      <c r="K2307" s="97" t="str">
        <f t="shared" si="721"/>
        <v>2499791052</v>
      </c>
      <c r="L2307" s="65">
        <f t="shared" si="720"/>
        <v>187</v>
      </c>
    </row>
    <row r="2308" spans="2:13" ht="14.25" customHeight="1" x14ac:dyDescent="0.15">
      <c r="B2308" s="124" t="s">
        <v>820</v>
      </c>
      <c r="C2308" s="88" t="s">
        <v>772</v>
      </c>
      <c r="D2308" s="32">
        <v>3</v>
      </c>
      <c r="E2308" s="125">
        <v>489</v>
      </c>
      <c r="F2308" s="60" t="s">
        <v>629</v>
      </c>
      <c r="G2308" s="95">
        <f t="shared" si="719"/>
        <v>10.6</v>
      </c>
      <c r="H2308" s="92">
        <f t="shared" si="718"/>
        <v>5183</v>
      </c>
      <c r="I2308" s="58">
        <v>2</v>
      </c>
      <c r="J2308" s="98" t="s">
        <v>640</v>
      </c>
      <c r="K2308" s="97" t="str">
        <f t="shared" si="721"/>
        <v>2499803052</v>
      </c>
      <c r="L2308" s="65">
        <f t="shared" si="720"/>
        <v>2383</v>
      </c>
    </row>
    <row r="2309" spans="2:13" ht="14.25" customHeight="1" x14ac:dyDescent="0.15">
      <c r="B2309" s="124" t="s">
        <v>821</v>
      </c>
      <c r="C2309" s="88" t="s">
        <v>773</v>
      </c>
      <c r="D2309" s="32">
        <v>3</v>
      </c>
      <c r="E2309" s="125">
        <v>440</v>
      </c>
      <c r="F2309" s="60" t="s">
        <v>629</v>
      </c>
      <c r="G2309" s="95">
        <f t="shared" si="719"/>
        <v>10.6</v>
      </c>
      <c r="H2309" s="92">
        <f t="shared" si="718"/>
        <v>4664</v>
      </c>
      <c r="I2309" s="58">
        <v>2</v>
      </c>
      <c r="J2309" s="98" t="s">
        <v>640</v>
      </c>
      <c r="K2309" s="97" t="str">
        <f t="shared" si="721"/>
        <v>2499813052</v>
      </c>
      <c r="L2309" s="65">
        <f t="shared" si="720"/>
        <v>2383</v>
      </c>
    </row>
    <row r="2310" spans="2:13" ht="14.25" customHeight="1" x14ac:dyDescent="0.15">
      <c r="B2310" s="124" t="s">
        <v>822</v>
      </c>
      <c r="C2310" s="88" t="s">
        <v>774</v>
      </c>
      <c r="D2310" s="32">
        <v>2</v>
      </c>
      <c r="E2310" s="125">
        <v>408</v>
      </c>
      <c r="F2310" s="60" t="s">
        <v>629</v>
      </c>
      <c r="G2310" s="95">
        <f t="shared" si="719"/>
        <v>10.6</v>
      </c>
      <c r="H2310" s="92">
        <f t="shared" si="718"/>
        <v>4324</v>
      </c>
      <c r="I2310" s="58">
        <v>2</v>
      </c>
      <c r="J2310" s="98" t="s">
        <v>640</v>
      </c>
      <c r="K2310" s="97" t="str">
        <f t="shared" si="721"/>
        <v>2499822052</v>
      </c>
      <c r="L2310" s="65">
        <f t="shared" si="720"/>
        <v>1463</v>
      </c>
    </row>
    <row r="2311" spans="2:13" ht="14.25" customHeight="1" x14ac:dyDescent="0.15">
      <c r="B2311" s="124" t="s">
        <v>823</v>
      </c>
      <c r="C2311" s="88" t="s">
        <v>775</v>
      </c>
      <c r="D2311" s="32">
        <v>2</v>
      </c>
      <c r="E2311" s="125">
        <v>367</v>
      </c>
      <c r="F2311" s="60" t="s">
        <v>629</v>
      </c>
      <c r="G2311" s="95">
        <f t="shared" si="719"/>
        <v>10.6</v>
      </c>
      <c r="H2311" s="92">
        <f t="shared" si="718"/>
        <v>3890</v>
      </c>
      <c r="I2311" s="58">
        <v>2</v>
      </c>
      <c r="J2311" s="98" t="s">
        <v>640</v>
      </c>
      <c r="K2311" s="97" t="str">
        <f t="shared" si="721"/>
        <v>2499832052</v>
      </c>
      <c r="L2311" s="65">
        <f t="shared" si="720"/>
        <v>1463</v>
      </c>
    </row>
    <row r="2312" spans="2:13" ht="14.25" customHeight="1" x14ac:dyDescent="0.15">
      <c r="B2312" s="124" t="s">
        <v>824</v>
      </c>
      <c r="C2312" s="88" t="s">
        <v>776</v>
      </c>
      <c r="D2312" s="32">
        <v>1</v>
      </c>
      <c r="E2312" s="125">
        <v>357</v>
      </c>
      <c r="F2312" s="60" t="s">
        <v>629</v>
      </c>
      <c r="G2312" s="95">
        <f t="shared" si="719"/>
        <v>10.6</v>
      </c>
      <c r="H2312" s="92">
        <f t="shared" si="718"/>
        <v>3784</v>
      </c>
      <c r="I2312" s="58">
        <v>2</v>
      </c>
      <c r="J2312" s="98" t="s">
        <v>640</v>
      </c>
      <c r="K2312" s="97" t="str">
        <f t="shared" si="721"/>
        <v>2499841052</v>
      </c>
      <c r="L2312" s="65">
        <f t="shared" si="720"/>
        <v>187</v>
      </c>
    </row>
    <row r="2313" spans="2:13" ht="14.25" customHeight="1" x14ac:dyDescent="0.15">
      <c r="B2313" s="124" t="s">
        <v>825</v>
      </c>
      <c r="C2313" s="88" t="s">
        <v>777</v>
      </c>
      <c r="D2313" s="32">
        <v>1</v>
      </c>
      <c r="E2313" s="125">
        <v>321</v>
      </c>
      <c r="F2313" s="60" t="s">
        <v>629</v>
      </c>
      <c r="G2313" s="95">
        <f t="shared" si="719"/>
        <v>10.6</v>
      </c>
      <c r="H2313" s="92">
        <f t="shared" si="718"/>
        <v>3402</v>
      </c>
      <c r="I2313" s="58">
        <v>2</v>
      </c>
      <c r="J2313" s="98" t="s">
        <v>640</v>
      </c>
      <c r="K2313" s="97" t="str">
        <f t="shared" si="721"/>
        <v>2499851052</v>
      </c>
      <c r="L2313" s="65">
        <f t="shared" si="720"/>
        <v>187</v>
      </c>
    </row>
    <row r="2314" spans="2:13" ht="14.25" customHeight="1" x14ac:dyDescent="0.15">
      <c r="B2314" s="124" t="s">
        <v>64</v>
      </c>
      <c r="C2314" s="123" t="s">
        <v>159</v>
      </c>
      <c r="D2314" s="123">
        <v>6</v>
      </c>
      <c r="E2314" s="125">
        <v>923</v>
      </c>
      <c r="F2314" s="60" t="s">
        <v>629</v>
      </c>
      <c r="G2314" s="95">
        <f t="shared" si="719"/>
        <v>10.6</v>
      </c>
      <c r="H2314" s="92">
        <f>ROUNDDOWN(E2314*G2314,0)</f>
        <v>9783</v>
      </c>
      <c r="I2314" s="58">
        <v>1</v>
      </c>
      <c r="J2314" s="96">
        <v>20544</v>
      </c>
      <c r="K2314" s="97" t="str">
        <f>B2314&amp;D2314&amp;F2314&amp;I2314</f>
        <v>2411116051</v>
      </c>
      <c r="L2314" s="65">
        <f>IF(J2314-H2314&gt;0,J2314-H2314,0)</f>
        <v>10761</v>
      </c>
      <c r="M2314" t="str">
        <f>TEXT(B2314,"")</f>
        <v/>
      </c>
    </row>
    <row r="2315" spans="2:13" ht="14.25" customHeight="1" x14ac:dyDescent="0.15">
      <c r="B2315" s="124" t="s">
        <v>410</v>
      </c>
      <c r="C2315" s="123" t="s">
        <v>160</v>
      </c>
      <c r="D2315" s="123">
        <v>6</v>
      </c>
      <c r="E2315" s="125">
        <v>831</v>
      </c>
      <c r="F2315" s="60" t="s">
        <v>629</v>
      </c>
      <c r="G2315" s="95">
        <f t="shared" si="719"/>
        <v>10.6</v>
      </c>
      <c r="H2315" s="92">
        <f t="shared" ref="H2315:H2378" si="722">ROUNDDOWN(E2315*G2315,0)</f>
        <v>8808</v>
      </c>
      <c r="I2315" s="58">
        <v>1</v>
      </c>
      <c r="J2315" s="98" t="s">
        <v>640</v>
      </c>
      <c r="K2315" s="97" t="str">
        <f>B2315&amp;D2315&amp;F2315&amp;I2315</f>
        <v>2411526051</v>
      </c>
      <c r="L2315" s="65">
        <f>L2314</f>
        <v>10761</v>
      </c>
    </row>
    <row r="2316" spans="2:13" ht="14.25" customHeight="1" x14ac:dyDescent="0.15">
      <c r="B2316" s="124" t="s">
        <v>65</v>
      </c>
      <c r="C2316" s="123" t="s">
        <v>161</v>
      </c>
      <c r="D2316" s="123">
        <v>5</v>
      </c>
      <c r="E2316" s="125">
        <v>784</v>
      </c>
      <c r="F2316" s="60" t="s">
        <v>629</v>
      </c>
      <c r="G2316" s="95">
        <f t="shared" si="719"/>
        <v>10.6</v>
      </c>
      <c r="H2316" s="92">
        <f t="shared" si="722"/>
        <v>8310</v>
      </c>
      <c r="I2316" s="58">
        <v>1</v>
      </c>
      <c r="J2316" s="96">
        <v>20533</v>
      </c>
      <c r="K2316" s="97" t="str">
        <f>B2316&amp;D2316&amp;F2316&amp;I2316</f>
        <v>2411125051</v>
      </c>
      <c r="L2316" s="65">
        <f t="shared" ref="L2316" si="723">IF(J2316-H2316&gt;0,J2316-H2316,0)</f>
        <v>12223</v>
      </c>
    </row>
    <row r="2317" spans="2:13" ht="14.25" customHeight="1" x14ac:dyDescent="0.15">
      <c r="B2317" s="124" t="s">
        <v>411</v>
      </c>
      <c r="C2317" s="123" t="s">
        <v>162</v>
      </c>
      <c r="D2317" s="123">
        <v>5</v>
      </c>
      <c r="E2317" s="125">
        <v>706</v>
      </c>
      <c r="F2317" s="60" t="s">
        <v>629</v>
      </c>
      <c r="G2317" s="95">
        <f t="shared" si="719"/>
        <v>10.6</v>
      </c>
      <c r="H2317" s="92">
        <f t="shared" si="722"/>
        <v>7483</v>
      </c>
      <c r="I2317" s="58">
        <v>1</v>
      </c>
      <c r="J2317" s="98" t="s">
        <v>640</v>
      </c>
      <c r="K2317" s="97" t="str">
        <f>B2317&amp;D2317&amp;F2317&amp;I2317</f>
        <v>2411555051</v>
      </c>
      <c r="L2317" s="65">
        <f t="shared" ref="L2317" si="724">L2316</f>
        <v>12223</v>
      </c>
    </row>
    <row r="2318" spans="2:13" ht="14.25" customHeight="1" x14ac:dyDescent="0.15">
      <c r="B2318" s="124" t="s">
        <v>66</v>
      </c>
      <c r="C2318" s="123" t="s">
        <v>163</v>
      </c>
      <c r="D2318" s="123">
        <v>4</v>
      </c>
      <c r="E2318" s="125">
        <v>648</v>
      </c>
      <c r="F2318" s="60" t="s">
        <v>629</v>
      </c>
      <c r="G2318" s="95">
        <f t="shared" si="719"/>
        <v>10.6</v>
      </c>
      <c r="H2318" s="92">
        <f t="shared" si="722"/>
        <v>6868</v>
      </c>
      <c r="I2318" s="58">
        <v>1</v>
      </c>
      <c r="J2318" s="96">
        <v>20522</v>
      </c>
      <c r="K2318" s="97" t="str">
        <f t="shared" ref="K2318:K2381" si="725">B2318&amp;D2318&amp;F2318&amp;I2318</f>
        <v>2411134051</v>
      </c>
      <c r="L2318" s="65">
        <f t="shared" ref="L2318" si="726">IF(J2318-H2318&gt;0,J2318-H2318,0)</f>
        <v>13654</v>
      </c>
    </row>
    <row r="2319" spans="2:13" ht="14.25" customHeight="1" x14ac:dyDescent="0.15">
      <c r="B2319" s="124" t="s">
        <v>412</v>
      </c>
      <c r="C2319" s="123" t="s">
        <v>164</v>
      </c>
      <c r="D2319" s="123">
        <v>4</v>
      </c>
      <c r="E2319" s="125">
        <v>583</v>
      </c>
      <c r="F2319" s="60" t="s">
        <v>629</v>
      </c>
      <c r="G2319" s="95">
        <f t="shared" si="719"/>
        <v>10.6</v>
      </c>
      <c r="H2319" s="92">
        <f t="shared" si="722"/>
        <v>6179</v>
      </c>
      <c r="I2319" s="58">
        <v>1</v>
      </c>
      <c r="J2319" s="98" t="s">
        <v>640</v>
      </c>
      <c r="K2319" s="97" t="str">
        <f t="shared" si="725"/>
        <v>2411584051</v>
      </c>
      <c r="L2319" s="65">
        <f t="shared" ref="L2319" si="727">L2318</f>
        <v>13654</v>
      </c>
    </row>
    <row r="2320" spans="2:13" ht="14.25" customHeight="1" x14ac:dyDescent="0.15">
      <c r="B2320" s="124" t="s">
        <v>69</v>
      </c>
      <c r="C2320" s="123" t="s">
        <v>169</v>
      </c>
      <c r="D2320" s="123">
        <v>6</v>
      </c>
      <c r="E2320" s="125">
        <v>602</v>
      </c>
      <c r="F2320" s="60" t="s">
        <v>629</v>
      </c>
      <c r="G2320" s="95">
        <f t="shared" si="719"/>
        <v>10.6</v>
      </c>
      <c r="H2320" s="92">
        <f t="shared" si="722"/>
        <v>6381</v>
      </c>
      <c r="I2320" s="58">
        <v>1</v>
      </c>
      <c r="J2320" s="96">
        <v>13742</v>
      </c>
      <c r="K2320" s="97" t="str">
        <f t="shared" si="725"/>
        <v>2411316051</v>
      </c>
      <c r="L2320" s="65">
        <f t="shared" ref="L2320" si="728">IF(J2320-H2320&gt;0,J2320-H2320,0)</f>
        <v>7361</v>
      </c>
    </row>
    <row r="2321" spans="2:12" ht="14.25" customHeight="1" x14ac:dyDescent="0.15">
      <c r="B2321" s="124" t="s">
        <v>415</v>
      </c>
      <c r="C2321" s="123" t="s">
        <v>170</v>
      </c>
      <c r="D2321" s="123">
        <v>6</v>
      </c>
      <c r="E2321" s="125">
        <v>542</v>
      </c>
      <c r="F2321" s="60" t="s">
        <v>629</v>
      </c>
      <c r="G2321" s="95">
        <f t="shared" si="719"/>
        <v>10.6</v>
      </c>
      <c r="H2321" s="92">
        <f t="shared" si="722"/>
        <v>5745</v>
      </c>
      <c r="I2321" s="58">
        <v>1</v>
      </c>
      <c r="J2321" s="98" t="s">
        <v>640</v>
      </c>
      <c r="K2321" s="97" t="str">
        <f t="shared" si="725"/>
        <v>2411676051</v>
      </c>
      <c r="L2321" s="65">
        <f t="shared" ref="L2321" si="729">L2320</f>
        <v>7361</v>
      </c>
    </row>
    <row r="2322" spans="2:12" ht="14.25" customHeight="1" x14ac:dyDescent="0.15">
      <c r="B2322" s="124" t="s">
        <v>70</v>
      </c>
      <c r="C2322" s="123" t="s">
        <v>171</v>
      </c>
      <c r="D2322" s="123">
        <v>5</v>
      </c>
      <c r="E2322" s="125">
        <v>527</v>
      </c>
      <c r="F2322" s="60" t="s">
        <v>629</v>
      </c>
      <c r="G2322" s="95">
        <f t="shared" si="719"/>
        <v>10.6</v>
      </c>
      <c r="H2322" s="92">
        <f t="shared" si="722"/>
        <v>5586</v>
      </c>
      <c r="I2322" s="58">
        <v>1</v>
      </c>
      <c r="J2322" s="96">
        <v>13732</v>
      </c>
      <c r="K2322" s="97" t="str">
        <f t="shared" si="725"/>
        <v>2411325051</v>
      </c>
      <c r="L2322" s="65">
        <f t="shared" ref="L2322" si="730">IF(J2322-H2322&gt;0,J2322-H2322,0)</f>
        <v>8146</v>
      </c>
    </row>
    <row r="2323" spans="2:12" ht="14.25" customHeight="1" x14ac:dyDescent="0.15">
      <c r="B2323" s="124" t="s">
        <v>416</v>
      </c>
      <c r="C2323" s="123" t="s">
        <v>172</v>
      </c>
      <c r="D2323" s="123">
        <v>5</v>
      </c>
      <c r="E2323" s="125">
        <v>474</v>
      </c>
      <c r="F2323" s="60" t="s">
        <v>629</v>
      </c>
      <c r="G2323" s="95">
        <f t="shared" si="719"/>
        <v>10.6</v>
      </c>
      <c r="H2323" s="92">
        <f t="shared" si="722"/>
        <v>5024</v>
      </c>
      <c r="I2323" s="58">
        <v>1</v>
      </c>
      <c r="J2323" s="98" t="s">
        <v>640</v>
      </c>
      <c r="K2323" s="97" t="str">
        <f t="shared" si="725"/>
        <v>2411705051</v>
      </c>
      <c r="L2323" s="65">
        <f t="shared" ref="L2323" si="731">L2322</f>
        <v>8146</v>
      </c>
    </row>
    <row r="2324" spans="2:12" ht="14.25" customHeight="1" x14ac:dyDescent="0.15">
      <c r="B2324" s="124" t="s">
        <v>71</v>
      </c>
      <c r="C2324" s="123" t="s">
        <v>173</v>
      </c>
      <c r="D2324" s="123">
        <v>4</v>
      </c>
      <c r="E2324" s="125">
        <v>318</v>
      </c>
      <c r="F2324" s="60" t="s">
        <v>629</v>
      </c>
      <c r="G2324" s="95">
        <f t="shared" si="719"/>
        <v>10.6</v>
      </c>
      <c r="H2324" s="92">
        <f t="shared" si="722"/>
        <v>3370</v>
      </c>
      <c r="I2324" s="58">
        <v>1</v>
      </c>
      <c r="J2324" s="96">
        <v>13722</v>
      </c>
      <c r="K2324" s="97" t="str">
        <f t="shared" si="725"/>
        <v>2411334051</v>
      </c>
      <c r="L2324" s="65">
        <f t="shared" ref="L2324" si="732">IF(J2324-H2324&gt;0,J2324-H2324,0)</f>
        <v>10352</v>
      </c>
    </row>
    <row r="2325" spans="2:12" ht="14.25" customHeight="1" x14ac:dyDescent="0.15">
      <c r="B2325" s="124" t="s">
        <v>417</v>
      </c>
      <c r="C2325" s="123" t="s">
        <v>174</v>
      </c>
      <c r="D2325" s="123">
        <v>4</v>
      </c>
      <c r="E2325" s="125">
        <v>286</v>
      </c>
      <c r="F2325" s="60" t="s">
        <v>629</v>
      </c>
      <c r="G2325" s="95">
        <f t="shared" si="719"/>
        <v>10.6</v>
      </c>
      <c r="H2325" s="92">
        <f t="shared" si="722"/>
        <v>3031</v>
      </c>
      <c r="I2325" s="58">
        <v>1</v>
      </c>
      <c r="J2325" s="98" t="s">
        <v>640</v>
      </c>
      <c r="K2325" s="97" t="str">
        <f t="shared" si="725"/>
        <v>2411734051</v>
      </c>
      <c r="L2325" s="65">
        <f t="shared" ref="L2325" si="733">L2324</f>
        <v>10352</v>
      </c>
    </row>
    <row r="2326" spans="2:12" ht="14.25" customHeight="1" x14ac:dyDescent="0.15">
      <c r="B2326" s="124" t="s">
        <v>426</v>
      </c>
      <c r="C2326" s="123" t="s">
        <v>191</v>
      </c>
      <c r="D2326" s="123">
        <v>6</v>
      </c>
      <c r="E2326" s="125">
        <v>1164</v>
      </c>
      <c r="F2326" s="60" t="s">
        <v>629</v>
      </c>
      <c r="G2326" s="95">
        <f t="shared" si="719"/>
        <v>10.6</v>
      </c>
      <c r="H2326" s="92">
        <f t="shared" si="722"/>
        <v>12338</v>
      </c>
      <c r="I2326" s="58">
        <v>1</v>
      </c>
      <c r="J2326" s="128">
        <v>20554</v>
      </c>
      <c r="K2326" s="97" t="str">
        <f t="shared" si="725"/>
        <v>2418016051</v>
      </c>
      <c r="L2326" s="65">
        <f t="shared" ref="L2326" si="734">IF(J2326-H2326&gt;0,J2326-H2326,0)</f>
        <v>8216</v>
      </c>
    </row>
    <row r="2327" spans="2:12" ht="14.25" customHeight="1" x14ac:dyDescent="0.15">
      <c r="B2327" s="124" t="s">
        <v>427</v>
      </c>
      <c r="C2327" s="123" t="s">
        <v>192</v>
      </c>
      <c r="D2327" s="123">
        <v>6</v>
      </c>
      <c r="E2327" s="125">
        <v>1048</v>
      </c>
      <c r="F2327" s="60" t="s">
        <v>629</v>
      </c>
      <c r="G2327" s="95">
        <f t="shared" si="719"/>
        <v>10.6</v>
      </c>
      <c r="H2327" s="92">
        <f t="shared" si="722"/>
        <v>11108</v>
      </c>
      <c r="I2327" s="58">
        <v>1</v>
      </c>
      <c r="J2327" s="98" t="s">
        <v>640</v>
      </c>
      <c r="K2327" s="97" t="str">
        <f t="shared" si="725"/>
        <v>2418036051</v>
      </c>
      <c r="L2327" s="65">
        <f t="shared" ref="L2327" si="735">L2326</f>
        <v>8216</v>
      </c>
    </row>
    <row r="2328" spans="2:12" ht="14.25" customHeight="1" x14ac:dyDescent="0.15">
      <c r="B2328" s="124" t="s">
        <v>428</v>
      </c>
      <c r="C2328" s="123" t="s">
        <v>193</v>
      </c>
      <c r="D2328" s="123">
        <v>5</v>
      </c>
      <c r="E2328" s="125">
        <v>1026</v>
      </c>
      <c r="F2328" s="60" t="s">
        <v>629</v>
      </c>
      <c r="G2328" s="95">
        <f t="shared" si="719"/>
        <v>10.6</v>
      </c>
      <c r="H2328" s="92">
        <f t="shared" si="722"/>
        <v>10875</v>
      </c>
      <c r="I2328" s="58">
        <v>1</v>
      </c>
      <c r="J2328" s="128">
        <v>20543</v>
      </c>
      <c r="K2328" s="97" t="str">
        <f t="shared" si="725"/>
        <v>2418055051</v>
      </c>
      <c r="L2328" s="65">
        <f t="shared" ref="L2328" si="736">IF(J2328-H2328&gt;0,J2328-H2328,0)</f>
        <v>9668</v>
      </c>
    </row>
    <row r="2329" spans="2:12" ht="14.25" customHeight="1" x14ac:dyDescent="0.15">
      <c r="B2329" s="124" t="s">
        <v>429</v>
      </c>
      <c r="C2329" s="123" t="s">
        <v>194</v>
      </c>
      <c r="D2329" s="123">
        <v>5</v>
      </c>
      <c r="E2329" s="125">
        <v>923</v>
      </c>
      <c r="F2329" s="60" t="s">
        <v>629</v>
      </c>
      <c r="G2329" s="95">
        <f t="shared" si="719"/>
        <v>10.6</v>
      </c>
      <c r="H2329" s="92">
        <f t="shared" si="722"/>
        <v>9783</v>
      </c>
      <c r="I2329" s="58">
        <v>1</v>
      </c>
      <c r="J2329" s="98" t="s">
        <v>640</v>
      </c>
      <c r="K2329" s="97" t="str">
        <f t="shared" si="725"/>
        <v>2418075051</v>
      </c>
      <c r="L2329" s="65">
        <f t="shared" ref="L2329" si="737">L2328</f>
        <v>9668</v>
      </c>
    </row>
    <row r="2330" spans="2:12" ht="14.25" customHeight="1" x14ac:dyDescent="0.15">
      <c r="B2330" s="124" t="s">
        <v>430</v>
      </c>
      <c r="C2330" s="123" t="s">
        <v>195</v>
      </c>
      <c r="D2330" s="123">
        <v>4</v>
      </c>
      <c r="E2330" s="125">
        <v>889</v>
      </c>
      <c r="F2330" s="60" t="s">
        <v>629</v>
      </c>
      <c r="G2330" s="95">
        <f t="shared" si="719"/>
        <v>10.6</v>
      </c>
      <c r="H2330" s="92">
        <f t="shared" si="722"/>
        <v>9423</v>
      </c>
      <c r="I2330" s="58">
        <v>1</v>
      </c>
      <c r="J2330" s="128">
        <v>20533</v>
      </c>
      <c r="K2330" s="97" t="str">
        <f t="shared" si="725"/>
        <v>2418094051</v>
      </c>
      <c r="L2330" s="65">
        <f t="shared" ref="L2330" si="738">IF(J2330-H2330&gt;0,J2330-H2330,0)</f>
        <v>11110</v>
      </c>
    </row>
    <row r="2331" spans="2:12" ht="14.25" customHeight="1" x14ac:dyDescent="0.15">
      <c r="B2331" s="124" t="s">
        <v>431</v>
      </c>
      <c r="C2331" s="123" t="s">
        <v>196</v>
      </c>
      <c r="D2331" s="123">
        <v>4</v>
      </c>
      <c r="E2331" s="125">
        <v>800</v>
      </c>
      <c r="F2331" s="60" t="s">
        <v>629</v>
      </c>
      <c r="G2331" s="95">
        <f t="shared" si="719"/>
        <v>10.6</v>
      </c>
      <c r="H2331" s="92">
        <f t="shared" si="722"/>
        <v>8480</v>
      </c>
      <c r="I2331" s="58">
        <v>1</v>
      </c>
      <c r="J2331" s="98" t="s">
        <v>640</v>
      </c>
      <c r="K2331" s="97" t="str">
        <f t="shared" si="725"/>
        <v>2418114051</v>
      </c>
      <c r="L2331" s="65">
        <f t="shared" ref="L2331" si="739">L2330</f>
        <v>11110</v>
      </c>
    </row>
    <row r="2332" spans="2:12" ht="14.25" customHeight="1" x14ac:dyDescent="0.15">
      <c r="B2332" s="124" t="s">
        <v>436</v>
      </c>
      <c r="C2332" s="123" t="s">
        <v>201</v>
      </c>
      <c r="D2332" s="123">
        <v>6</v>
      </c>
      <c r="E2332" s="125">
        <v>844</v>
      </c>
      <c r="F2332" s="60" t="s">
        <v>629</v>
      </c>
      <c r="G2332" s="95">
        <f t="shared" si="719"/>
        <v>10.6</v>
      </c>
      <c r="H2332" s="92">
        <f t="shared" si="722"/>
        <v>8946</v>
      </c>
      <c r="I2332" s="58">
        <v>1</v>
      </c>
      <c r="J2332" s="120">
        <v>13753</v>
      </c>
      <c r="K2332" s="97" t="str">
        <f t="shared" si="725"/>
        <v>2418216051</v>
      </c>
      <c r="L2332" s="65">
        <f t="shared" ref="L2332" si="740">IF(J2332-H2332&gt;0,J2332-H2332,0)</f>
        <v>4807</v>
      </c>
    </row>
    <row r="2333" spans="2:12" ht="14.25" customHeight="1" x14ac:dyDescent="0.15">
      <c r="B2333" s="124" t="s">
        <v>437</v>
      </c>
      <c r="C2333" s="123" t="s">
        <v>202</v>
      </c>
      <c r="D2333" s="123">
        <v>6</v>
      </c>
      <c r="E2333" s="125">
        <v>760</v>
      </c>
      <c r="F2333" s="60" t="s">
        <v>629</v>
      </c>
      <c r="G2333" s="95">
        <f t="shared" si="719"/>
        <v>10.6</v>
      </c>
      <c r="H2333" s="92">
        <f t="shared" si="722"/>
        <v>8056</v>
      </c>
      <c r="I2333" s="58">
        <v>1</v>
      </c>
      <c r="J2333" s="98" t="s">
        <v>640</v>
      </c>
      <c r="K2333" s="97" t="str">
        <f t="shared" si="725"/>
        <v>2418236051</v>
      </c>
      <c r="L2333" s="65">
        <f t="shared" ref="L2333" si="741">L2332</f>
        <v>4807</v>
      </c>
    </row>
    <row r="2334" spans="2:12" ht="14.25" customHeight="1" x14ac:dyDescent="0.15">
      <c r="B2334" s="124" t="s">
        <v>438</v>
      </c>
      <c r="C2334" s="123" t="s">
        <v>203</v>
      </c>
      <c r="D2334" s="123">
        <v>5</v>
      </c>
      <c r="E2334" s="125">
        <v>770</v>
      </c>
      <c r="F2334" s="60" t="s">
        <v>629</v>
      </c>
      <c r="G2334" s="95">
        <f t="shared" si="719"/>
        <v>10.6</v>
      </c>
      <c r="H2334" s="92">
        <f t="shared" si="722"/>
        <v>8162</v>
      </c>
      <c r="I2334" s="58">
        <v>1</v>
      </c>
      <c r="J2334" s="120">
        <v>13753</v>
      </c>
      <c r="K2334" s="97" t="str">
        <f t="shared" si="725"/>
        <v>2418255051</v>
      </c>
      <c r="L2334" s="65">
        <f t="shared" ref="L2334" si="742">IF(J2334-H2334&gt;0,J2334-H2334,0)</f>
        <v>5591</v>
      </c>
    </row>
    <row r="2335" spans="2:12" ht="14.25" customHeight="1" x14ac:dyDescent="0.15">
      <c r="B2335" s="124" t="s">
        <v>439</v>
      </c>
      <c r="C2335" s="123" t="s">
        <v>204</v>
      </c>
      <c r="D2335" s="123">
        <v>5</v>
      </c>
      <c r="E2335" s="125">
        <v>693</v>
      </c>
      <c r="F2335" s="60" t="s">
        <v>629</v>
      </c>
      <c r="G2335" s="95">
        <f t="shared" si="719"/>
        <v>10.6</v>
      </c>
      <c r="H2335" s="92">
        <f t="shared" si="722"/>
        <v>7345</v>
      </c>
      <c r="I2335" s="58">
        <v>1</v>
      </c>
      <c r="J2335" s="98" t="s">
        <v>640</v>
      </c>
      <c r="K2335" s="97" t="str">
        <f t="shared" si="725"/>
        <v>2418275051</v>
      </c>
      <c r="L2335" s="65">
        <f t="shared" ref="L2335" si="743">L2334</f>
        <v>5591</v>
      </c>
    </row>
    <row r="2336" spans="2:12" ht="14.25" customHeight="1" x14ac:dyDescent="0.15">
      <c r="B2336" s="124" t="s">
        <v>440</v>
      </c>
      <c r="C2336" s="123" t="s">
        <v>205</v>
      </c>
      <c r="D2336" s="123">
        <v>4</v>
      </c>
      <c r="E2336" s="125">
        <v>559</v>
      </c>
      <c r="F2336" s="60" t="s">
        <v>629</v>
      </c>
      <c r="G2336" s="95">
        <f t="shared" si="719"/>
        <v>10.6</v>
      </c>
      <c r="H2336" s="92">
        <f t="shared" si="722"/>
        <v>5925</v>
      </c>
      <c r="I2336" s="58">
        <v>1</v>
      </c>
      <c r="J2336" s="120">
        <v>13732</v>
      </c>
      <c r="K2336" s="97" t="str">
        <f t="shared" si="725"/>
        <v>2418294051</v>
      </c>
      <c r="L2336" s="65">
        <f t="shared" ref="L2336" si="744">IF(J2336-H2336&gt;0,J2336-H2336,0)</f>
        <v>7807</v>
      </c>
    </row>
    <row r="2337" spans="2:12" ht="14.25" customHeight="1" x14ac:dyDescent="0.15">
      <c r="B2337" s="124" t="s">
        <v>441</v>
      </c>
      <c r="C2337" s="123" t="s">
        <v>206</v>
      </c>
      <c r="D2337" s="123">
        <v>4</v>
      </c>
      <c r="E2337" s="125">
        <v>503</v>
      </c>
      <c r="F2337" s="60" t="s">
        <v>629</v>
      </c>
      <c r="G2337" s="95">
        <f t="shared" si="719"/>
        <v>10.6</v>
      </c>
      <c r="H2337" s="92">
        <f t="shared" si="722"/>
        <v>5331</v>
      </c>
      <c r="I2337" s="58">
        <v>1</v>
      </c>
      <c r="J2337" s="98" t="s">
        <v>640</v>
      </c>
      <c r="K2337" s="97" t="str">
        <f t="shared" si="725"/>
        <v>2418314051</v>
      </c>
      <c r="L2337" s="65">
        <f t="shared" ref="L2337" si="745">L2336</f>
        <v>7807</v>
      </c>
    </row>
    <row r="2338" spans="2:12" ht="14.25" customHeight="1" x14ac:dyDescent="0.15">
      <c r="B2338" s="124" t="s">
        <v>659</v>
      </c>
      <c r="C2338" s="88" t="s">
        <v>686</v>
      </c>
      <c r="D2338" s="88">
        <v>6</v>
      </c>
      <c r="E2338" s="125">
        <v>1107</v>
      </c>
      <c r="F2338" s="60" t="s">
        <v>629</v>
      </c>
      <c r="G2338" s="95">
        <f t="shared" si="719"/>
        <v>10.6</v>
      </c>
      <c r="H2338" s="92">
        <f t="shared" si="722"/>
        <v>11734</v>
      </c>
      <c r="I2338" s="58">
        <v>1</v>
      </c>
      <c r="J2338" s="120">
        <v>20554</v>
      </c>
      <c r="K2338" s="97" t="str">
        <f t="shared" si="725"/>
        <v>2419506051</v>
      </c>
      <c r="L2338" s="65">
        <f t="shared" ref="L2338" si="746">IF(J2338-H2338&gt;0,J2338-H2338,0)</f>
        <v>8820</v>
      </c>
    </row>
    <row r="2339" spans="2:12" ht="14.25" customHeight="1" x14ac:dyDescent="0.15">
      <c r="B2339" s="124" t="s">
        <v>660</v>
      </c>
      <c r="C2339" s="88" t="s">
        <v>687</v>
      </c>
      <c r="D2339" s="88">
        <v>6</v>
      </c>
      <c r="E2339" s="125">
        <v>996</v>
      </c>
      <c r="F2339" s="60" t="s">
        <v>629</v>
      </c>
      <c r="G2339" s="95">
        <f t="shared" si="719"/>
        <v>10.6</v>
      </c>
      <c r="H2339" s="92">
        <f t="shared" si="722"/>
        <v>10557</v>
      </c>
      <c r="I2339" s="58">
        <v>1</v>
      </c>
      <c r="J2339" s="98" t="s">
        <v>640</v>
      </c>
      <c r="K2339" s="97" t="str">
        <f t="shared" si="725"/>
        <v>2419516051</v>
      </c>
      <c r="L2339" s="65">
        <f t="shared" ref="L2339" si="747">L2338</f>
        <v>8820</v>
      </c>
    </row>
    <row r="2340" spans="2:12" ht="14.25" customHeight="1" x14ac:dyDescent="0.15">
      <c r="B2340" s="124" t="s">
        <v>661</v>
      </c>
      <c r="C2340" s="88" t="s">
        <v>688</v>
      </c>
      <c r="D2340" s="88">
        <v>5</v>
      </c>
      <c r="E2340" s="125">
        <v>977</v>
      </c>
      <c r="F2340" s="60" t="s">
        <v>629</v>
      </c>
      <c r="G2340" s="95">
        <f t="shared" ref="G2340:G2403" si="748">G$1954</f>
        <v>10.6</v>
      </c>
      <c r="H2340" s="92">
        <f t="shared" si="722"/>
        <v>10356</v>
      </c>
      <c r="I2340" s="58">
        <v>1</v>
      </c>
      <c r="J2340" s="120">
        <v>20543</v>
      </c>
      <c r="K2340" s="97" t="str">
        <f t="shared" si="725"/>
        <v>2419525051</v>
      </c>
      <c r="L2340" s="65">
        <f t="shared" ref="L2340" si="749">IF(J2340-H2340&gt;0,J2340-H2340,0)</f>
        <v>10187</v>
      </c>
    </row>
    <row r="2341" spans="2:12" ht="14.25" customHeight="1" x14ac:dyDescent="0.15">
      <c r="B2341" s="124" t="s">
        <v>662</v>
      </c>
      <c r="C2341" s="88" t="s">
        <v>689</v>
      </c>
      <c r="D2341" s="88">
        <v>5</v>
      </c>
      <c r="E2341" s="125">
        <v>879</v>
      </c>
      <c r="F2341" s="60" t="s">
        <v>629</v>
      </c>
      <c r="G2341" s="95">
        <f t="shared" si="748"/>
        <v>10.6</v>
      </c>
      <c r="H2341" s="92">
        <f t="shared" si="722"/>
        <v>9317</v>
      </c>
      <c r="I2341" s="58">
        <v>1</v>
      </c>
      <c r="J2341" s="98" t="s">
        <v>640</v>
      </c>
      <c r="K2341" s="97" t="str">
        <f t="shared" si="725"/>
        <v>2419535051</v>
      </c>
      <c r="L2341" s="65">
        <f t="shared" ref="L2341" si="750">L2340</f>
        <v>10187</v>
      </c>
    </row>
    <row r="2342" spans="2:12" ht="14.25" customHeight="1" x14ac:dyDescent="0.15">
      <c r="B2342" s="124" t="s">
        <v>663</v>
      </c>
      <c r="C2342" s="88" t="s">
        <v>690</v>
      </c>
      <c r="D2342" s="88">
        <v>4</v>
      </c>
      <c r="E2342" s="125">
        <v>846</v>
      </c>
      <c r="F2342" s="60" t="s">
        <v>629</v>
      </c>
      <c r="G2342" s="95">
        <f t="shared" si="748"/>
        <v>10.6</v>
      </c>
      <c r="H2342" s="92">
        <f t="shared" si="722"/>
        <v>8967</v>
      </c>
      <c r="I2342" s="58">
        <v>1</v>
      </c>
      <c r="J2342" s="120">
        <v>20533</v>
      </c>
      <c r="K2342" s="97" t="str">
        <f t="shared" si="725"/>
        <v>2419544051</v>
      </c>
      <c r="L2342" s="65">
        <f t="shared" ref="L2342" si="751">IF(J2342-H2342&gt;0,J2342-H2342,0)</f>
        <v>11566</v>
      </c>
    </row>
    <row r="2343" spans="2:12" ht="14.25" customHeight="1" x14ac:dyDescent="0.15">
      <c r="B2343" s="124" t="s">
        <v>664</v>
      </c>
      <c r="C2343" s="88" t="s">
        <v>691</v>
      </c>
      <c r="D2343" s="88">
        <v>4</v>
      </c>
      <c r="E2343" s="125">
        <v>761</v>
      </c>
      <c r="F2343" s="60" t="s">
        <v>629</v>
      </c>
      <c r="G2343" s="95">
        <f t="shared" si="748"/>
        <v>10.6</v>
      </c>
      <c r="H2343" s="92">
        <f t="shared" si="722"/>
        <v>8066</v>
      </c>
      <c r="I2343" s="58">
        <v>1</v>
      </c>
      <c r="J2343" s="98" t="s">
        <v>640</v>
      </c>
      <c r="K2343" s="97" t="str">
        <f t="shared" si="725"/>
        <v>2419554051</v>
      </c>
      <c r="L2343" s="65">
        <f t="shared" ref="L2343" si="752">L2342</f>
        <v>11566</v>
      </c>
    </row>
    <row r="2344" spans="2:12" ht="14.25" customHeight="1" x14ac:dyDescent="0.15">
      <c r="B2344" s="124" t="s">
        <v>81</v>
      </c>
      <c r="C2344" s="123" t="s">
        <v>220</v>
      </c>
      <c r="D2344" s="123">
        <v>6</v>
      </c>
      <c r="E2344" s="125">
        <v>646</v>
      </c>
      <c r="F2344" s="60" t="s">
        <v>629</v>
      </c>
      <c r="G2344" s="95">
        <f t="shared" si="748"/>
        <v>10.6</v>
      </c>
      <c r="H2344" s="92">
        <f t="shared" si="722"/>
        <v>6847</v>
      </c>
      <c r="I2344" s="58">
        <v>1</v>
      </c>
      <c r="J2344" s="98" t="s">
        <v>640</v>
      </c>
      <c r="K2344" s="97" t="str">
        <f t="shared" si="725"/>
        <v>2481116051</v>
      </c>
      <c r="L2344" s="65">
        <f t="shared" ref="L2344:L2373" si="753">L2314</f>
        <v>10761</v>
      </c>
    </row>
    <row r="2345" spans="2:12" ht="14.25" customHeight="1" x14ac:dyDescent="0.15">
      <c r="B2345" s="124" t="s">
        <v>458</v>
      </c>
      <c r="C2345" s="123" t="s">
        <v>221</v>
      </c>
      <c r="D2345" s="123">
        <v>6</v>
      </c>
      <c r="E2345" s="125">
        <v>581</v>
      </c>
      <c r="F2345" s="60" t="s">
        <v>629</v>
      </c>
      <c r="G2345" s="95">
        <f t="shared" si="748"/>
        <v>10.6</v>
      </c>
      <c r="H2345" s="92">
        <f t="shared" si="722"/>
        <v>6158</v>
      </c>
      <c r="I2345" s="58">
        <v>1</v>
      </c>
      <c r="J2345" s="98" t="s">
        <v>640</v>
      </c>
      <c r="K2345" s="97" t="str">
        <f t="shared" si="725"/>
        <v>2481526051</v>
      </c>
      <c r="L2345" s="65">
        <f t="shared" si="753"/>
        <v>10761</v>
      </c>
    </row>
    <row r="2346" spans="2:12" ht="14.25" customHeight="1" x14ac:dyDescent="0.15">
      <c r="B2346" s="124" t="s">
        <v>82</v>
      </c>
      <c r="C2346" s="123" t="s">
        <v>222</v>
      </c>
      <c r="D2346" s="123">
        <v>5</v>
      </c>
      <c r="E2346" s="125">
        <v>549</v>
      </c>
      <c r="F2346" s="60" t="s">
        <v>629</v>
      </c>
      <c r="G2346" s="95">
        <f t="shared" si="748"/>
        <v>10.6</v>
      </c>
      <c r="H2346" s="92">
        <f t="shared" si="722"/>
        <v>5819</v>
      </c>
      <c r="I2346" s="58">
        <v>1</v>
      </c>
      <c r="J2346" s="98" t="s">
        <v>640</v>
      </c>
      <c r="K2346" s="97" t="str">
        <f t="shared" si="725"/>
        <v>2481125051</v>
      </c>
      <c r="L2346" s="65">
        <f t="shared" si="753"/>
        <v>12223</v>
      </c>
    </row>
    <row r="2347" spans="2:12" ht="14.25" customHeight="1" x14ac:dyDescent="0.15">
      <c r="B2347" s="124" t="s">
        <v>459</v>
      </c>
      <c r="C2347" s="123" t="s">
        <v>223</v>
      </c>
      <c r="D2347" s="123">
        <v>5</v>
      </c>
      <c r="E2347" s="125">
        <v>494</v>
      </c>
      <c r="F2347" s="60" t="s">
        <v>629</v>
      </c>
      <c r="G2347" s="95">
        <f t="shared" si="748"/>
        <v>10.6</v>
      </c>
      <c r="H2347" s="92">
        <f t="shared" si="722"/>
        <v>5236</v>
      </c>
      <c r="I2347" s="58">
        <v>1</v>
      </c>
      <c r="J2347" s="98" t="s">
        <v>640</v>
      </c>
      <c r="K2347" s="97" t="str">
        <f t="shared" si="725"/>
        <v>2481555051</v>
      </c>
      <c r="L2347" s="65">
        <f t="shared" si="753"/>
        <v>12223</v>
      </c>
    </row>
    <row r="2348" spans="2:12" ht="14.25" customHeight="1" x14ac:dyDescent="0.15">
      <c r="B2348" s="124" t="s">
        <v>83</v>
      </c>
      <c r="C2348" s="123" t="s">
        <v>224</v>
      </c>
      <c r="D2348" s="123">
        <v>4</v>
      </c>
      <c r="E2348" s="125">
        <v>454</v>
      </c>
      <c r="F2348" s="60" t="s">
        <v>629</v>
      </c>
      <c r="G2348" s="95">
        <f t="shared" si="748"/>
        <v>10.6</v>
      </c>
      <c r="H2348" s="92">
        <f t="shared" si="722"/>
        <v>4812</v>
      </c>
      <c r="I2348" s="58">
        <v>1</v>
      </c>
      <c r="J2348" s="98" t="s">
        <v>640</v>
      </c>
      <c r="K2348" s="97" t="str">
        <f t="shared" si="725"/>
        <v>2481134051</v>
      </c>
      <c r="L2348" s="65">
        <f t="shared" si="753"/>
        <v>13654</v>
      </c>
    </row>
    <row r="2349" spans="2:12" ht="14.25" customHeight="1" x14ac:dyDescent="0.15">
      <c r="B2349" s="124" t="s">
        <v>460</v>
      </c>
      <c r="C2349" s="123" t="s">
        <v>225</v>
      </c>
      <c r="D2349" s="123">
        <v>4</v>
      </c>
      <c r="E2349" s="125">
        <v>409</v>
      </c>
      <c r="F2349" s="60" t="s">
        <v>629</v>
      </c>
      <c r="G2349" s="95">
        <f t="shared" si="748"/>
        <v>10.6</v>
      </c>
      <c r="H2349" s="92">
        <f t="shared" si="722"/>
        <v>4335</v>
      </c>
      <c r="I2349" s="58">
        <v>1</v>
      </c>
      <c r="J2349" s="98" t="s">
        <v>640</v>
      </c>
      <c r="K2349" s="97" t="str">
        <f t="shared" si="725"/>
        <v>2481584051</v>
      </c>
      <c r="L2349" s="65">
        <f t="shared" si="753"/>
        <v>13654</v>
      </c>
    </row>
    <row r="2350" spans="2:12" ht="14.25" customHeight="1" x14ac:dyDescent="0.15">
      <c r="B2350" s="124" t="s">
        <v>86</v>
      </c>
      <c r="C2350" s="123" t="s">
        <v>230</v>
      </c>
      <c r="D2350" s="123">
        <v>6</v>
      </c>
      <c r="E2350" s="125">
        <v>421</v>
      </c>
      <c r="F2350" s="60" t="s">
        <v>629</v>
      </c>
      <c r="G2350" s="95">
        <f t="shared" si="748"/>
        <v>10.6</v>
      </c>
      <c r="H2350" s="92">
        <f t="shared" si="722"/>
        <v>4462</v>
      </c>
      <c r="I2350" s="58">
        <v>1</v>
      </c>
      <c r="J2350" s="98" t="s">
        <v>640</v>
      </c>
      <c r="K2350" s="97" t="str">
        <f t="shared" si="725"/>
        <v>2481316051</v>
      </c>
      <c r="L2350" s="65">
        <f t="shared" si="753"/>
        <v>7361</v>
      </c>
    </row>
    <row r="2351" spans="2:12" ht="14.25" customHeight="1" x14ac:dyDescent="0.15">
      <c r="B2351" s="124" t="s">
        <v>463</v>
      </c>
      <c r="C2351" s="123" t="s">
        <v>231</v>
      </c>
      <c r="D2351" s="123">
        <v>6</v>
      </c>
      <c r="E2351" s="125">
        <v>379</v>
      </c>
      <c r="F2351" s="60" t="s">
        <v>629</v>
      </c>
      <c r="G2351" s="95">
        <f t="shared" si="748"/>
        <v>10.6</v>
      </c>
      <c r="H2351" s="92">
        <f t="shared" si="722"/>
        <v>4017</v>
      </c>
      <c r="I2351" s="58">
        <v>1</v>
      </c>
      <c r="J2351" s="98" t="s">
        <v>640</v>
      </c>
      <c r="K2351" s="97" t="str">
        <f t="shared" si="725"/>
        <v>2481676051</v>
      </c>
      <c r="L2351" s="65">
        <f t="shared" si="753"/>
        <v>7361</v>
      </c>
    </row>
    <row r="2352" spans="2:12" ht="14.25" customHeight="1" x14ac:dyDescent="0.15">
      <c r="B2352" s="124" t="s">
        <v>87</v>
      </c>
      <c r="C2352" s="123" t="s">
        <v>232</v>
      </c>
      <c r="D2352" s="123">
        <v>5</v>
      </c>
      <c r="E2352" s="125">
        <v>369</v>
      </c>
      <c r="F2352" s="60" t="s">
        <v>629</v>
      </c>
      <c r="G2352" s="95">
        <f t="shared" si="748"/>
        <v>10.6</v>
      </c>
      <c r="H2352" s="92">
        <f t="shared" si="722"/>
        <v>3911</v>
      </c>
      <c r="I2352" s="58">
        <v>1</v>
      </c>
      <c r="J2352" s="98" t="s">
        <v>640</v>
      </c>
      <c r="K2352" s="97" t="str">
        <f t="shared" si="725"/>
        <v>2481325051</v>
      </c>
      <c r="L2352" s="65">
        <f t="shared" si="753"/>
        <v>8146</v>
      </c>
    </row>
    <row r="2353" spans="2:12" ht="14.25" customHeight="1" x14ac:dyDescent="0.15">
      <c r="B2353" s="124" t="s">
        <v>464</v>
      </c>
      <c r="C2353" s="123" t="s">
        <v>233</v>
      </c>
      <c r="D2353" s="123">
        <v>5</v>
      </c>
      <c r="E2353" s="125">
        <v>332</v>
      </c>
      <c r="F2353" s="60" t="s">
        <v>629</v>
      </c>
      <c r="G2353" s="95">
        <f t="shared" si="748"/>
        <v>10.6</v>
      </c>
      <c r="H2353" s="92">
        <f t="shared" si="722"/>
        <v>3519</v>
      </c>
      <c r="I2353" s="58">
        <v>1</v>
      </c>
      <c r="J2353" s="98" t="s">
        <v>640</v>
      </c>
      <c r="K2353" s="97" t="str">
        <f t="shared" si="725"/>
        <v>2481705051</v>
      </c>
      <c r="L2353" s="65">
        <f t="shared" si="753"/>
        <v>8146</v>
      </c>
    </row>
    <row r="2354" spans="2:12" ht="14.25" customHeight="1" x14ac:dyDescent="0.15">
      <c r="B2354" s="124" t="s">
        <v>88</v>
      </c>
      <c r="C2354" s="123" t="s">
        <v>234</v>
      </c>
      <c r="D2354" s="123">
        <v>4</v>
      </c>
      <c r="E2354" s="125">
        <v>223</v>
      </c>
      <c r="F2354" s="60" t="s">
        <v>629</v>
      </c>
      <c r="G2354" s="95">
        <f t="shared" si="748"/>
        <v>10.6</v>
      </c>
      <c r="H2354" s="92">
        <f t="shared" si="722"/>
        <v>2363</v>
      </c>
      <c r="I2354" s="58">
        <v>1</v>
      </c>
      <c r="J2354" s="98" t="s">
        <v>640</v>
      </c>
      <c r="K2354" s="97" t="str">
        <f t="shared" si="725"/>
        <v>2481334051</v>
      </c>
      <c r="L2354" s="65">
        <f t="shared" si="753"/>
        <v>10352</v>
      </c>
    </row>
    <row r="2355" spans="2:12" ht="14.25" customHeight="1" x14ac:dyDescent="0.15">
      <c r="B2355" s="124" t="s">
        <v>465</v>
      </c>
      <c r="C2355" s="123" t="s">
        <v>235</v>
      </c>
      <c r="D2355" s="123">
        <v>4</v>
      </c>
      <c r="E2355" s="125">
        <v>201</v>
      </c>
      <c r="F2355" s="60" t="s">
        <v>629</v>
      </c>
      <c r="G2355" s="95">
        <f t="shared" si="748"/>
        <v>10.6</v>
      </c>
      <c r="H2355" s="92">
        <f t="shared" si="722"/>
        <v>2130</v>
      </c>
      <c r="I2355" s="58">
        <v>1</v>
      </c>
      <c r="J2355" s="98" t="s">
        <v>640</v>
      </c>
      <c r="K2355" s="97" t="str">
        <f t="shared" si="725"/>
        <v>2481734051</v>
      </c>
      <c r="L2355" s="65">
        <f t="shared" si="753"/>
        <v>10352</v>
      </c>
    </row>
    <row r="2356" spans="2:12" ht="14.25" customHeight="1" x14ac:dyDescent="0.15">
      <c r="B2356" s="124" t="s">
        <v>474</v>
      </c>
      <c r="C2356" s="123" t="s">
        <v>252</v>
      </c>
      <c r="D2356" s="123">
        <v>6</v>
      </c>
      <c r="E2356" s="125">
        <v>815</v>
      </c>
      <c r="F2356" s="60" t="s">
        <v>629</v>
      </c>
      <c r="G2356" s="95">
        <f t="shared" si="748"/>
        <v>10.6</v>
      </c>
      <c r="H2356" s="92">
        <f t="shared" si="722"/>
        <v>8639</v>
      </c>
      <c r="I2356" s="58">
        <v>1</v>
      </c>
      <c r="J2356" s="98" t="s">
        <v>640</v>
      </c>
      <c r="K2356" s="97" t="str">
        <f t="shared" si="725"/>
        <v>2488016051</v>
      </c>
      <c r="L2356" s="65">
        <f t="shared" si="753"/>
        <v>8216</v>
      </c>
    </row>
    <row r="2357" spans="2:12" ht="14.25" customHeight="1" x14ac:dyDescent="0.15">
      <c r="B2357" s="124" t="s">
        <v>475</v>
      </c>
      <c r="C2357" s="123" t="s">
        <v>253</v>
      </c>
      <c r="D2357" s="123">
        <v>6</v>
      </c>
      <c r="E2357" s="125">
        <v>734</v>
      </c>
      <c r="F2357" s="60" t="s">
        <v>629</v>
      </c>
      <c r="G2357" s="95">
        <f t="shared" si="748"/>
        <v>10.6</v>
      </c>
      <c r="H2357" s="92">
        <f t="shared" si="722"/>
        <v>7780</v>
      </c>
      <c r="I2357" s="58">
        <v>1</v>
      </c>
      <c r="J2357" s="98" t="s">
        <v>640</v>
      </c>
      <c r="K2357" s="97" t="str">
        <f t="shared" si="725"/>
        <v>2488036051</v>
      </c>
      <c r="L2357" s="65">
        <f t="shared" si="753"/>
        <v>8216</v>
      </c>
    </row>
    <row r="2358" spans="2:12" ht="14.25" customHeight="1" x14ac:dyDescent="0.15">
      <c r="B2358" s="124" t="s">
        <v>476</v>
      </c>
      <c r="C2358" s="123" t="s">
        <v>254</v>
      </c>
      <c r="D2358" s="123">
        <v>5</v>
      </c>
      <c r="E2358" s="125">
        <v>718</v>
      </c>
      <c r="F2358" s="60" t="s">
        <v>629</v>
      </c>
      <c r="G2358" s="95">
        <f t="shared" si="748"/>
        <v>10.6</v>
      </c>
      <c r="H2358" s="92">
        <f t="shared" si="722"/>
        <v>7610</v>
      </c>
      <c r="I2358" s="58">
        <v>1</v>
      </c>
      <c r="J2358" s="98" t="s">
        <v>640</v>
      </c>
      <c r="K2358" s="97" t="str">
        <f t="shared" si="725"/>
        <v>2488055051</v>
      </c>
      <c r="L2358" s="65">
        <f t="shared" si="753"/>
        <v>9668</v>
      </c>
    </row>
    <row r="2359" spans="2:12" ht="14.25" customHeight="1" x14ac:dyDescent="0.15">
      <c r="B2359" s="124" t="s">
        <v>477</v>
      </c>
      <c r="C2359" s="123" t="s">
        <v>255</v>
      </c>
      <c r="D2359" s="123">
        <v>5</v>
      </c>
      <c r="E2359" s="125">
        <v>646</v>
      </c>
      <c r="F2359" s="60" t="s">
        <v>629</v>
      </c>
      <c r="G2359" s="95">
        <f t="shared" si="748"/>
        <v>10.6</v>
      </c>
      <c r="H2359" s="92">
        <f t="shared" si="722"/>
        <v>6847</v>
      </c>
      <c r="I2359" s="58">
        <v>1</v>
      </c>
      <c r="J2359" s="98" t="s">
        <v>640</v>
      </c>
      <c r="K2359" s="97" t="str">
        <f t="shared" si="725"/>
        <v>2488075051</v>
      </c>
      <c r="L2359" s="65">
        <f t="shared" si="753"/>
        <v>9668</v>
      </c>
    </row>
    <row r="2360" spans="2:12" ht="14.25" customHeight="1" x14ac:dyDescent="0.15">
      <c r="B2360" s="124" t="s">
        <v>478</v>
      </c>
      <c r="C2360" s="123" t="s">
        <v>256</v>
      </c>
      <c r="D2360" s="123">
        <v>4</v>
      </c>
      <c r="E2360" s="125">
        <v>622</v>
      </c>
      <c r="F2360" s="60" t="s">
        <v>629</v>
      </c>
      <c r="G2360" s="95">
        <f t="shared" si="748"/>
        <v>10.6</v>
      </c>
      <c r="H2360" s="92">
        <f t="shared" si="722"/>
        <v>6593</v>
      </c>
      <c r="I2360" s="58">
        <v>1</v>
      </c>
      <c r="J2360" s="98" t="s">
        <v>640</v>
      </c>
      <c r="K2360" s="97" t="str">
        <f t="shared" si="725"/>
        <v>2488094051</v>
      </c>
      <c r="L2360" s="65">
        <f t="shared" si="753"/>
        <v>11110</v>
      </c>
    </row>
    <row r="2361" spans="2:12" ht="14.25" customHeight="1" x14ac:dyDescent="0.15">
      <c r="B2361" s="124" t="s">
        <v>479</v>
      </c>
      <c r="C2361" s="123" t="s">
        <v>257</v>
      </c>
      <c r="D2361" s="123">
        <v>4</v>
      </c>
      <c r="E2361" s="125">
        <v>560</v>
      </c>
      <c r="F2361" s="60" t="s">
        <v>629</v>
      </c>
      <c r="G2361" s="95">
        <f t="shared" si="748"/>
        <v>10.6</v>
      </c>
      <c r="H2361" s="92">
        <f t="shared" si="722"/>
        <v>5936</v>
      </c>
      <c r="I2361" s="58">
        <v>1</v>
      </c>
      <c r="J2361" s="98" t="s">
        <v>640</v>
      </c>
      <c r="K2361" s="97" t="str">
        <f t="shared" si="725"/>
        <v>2488114051</v>
      </c>
      <c r="L2361" s="65">
        <f t="shared" si="753"/>
        <v>11110</v>
      </c>
    </row>
    <row r="2362" spans="2:12" ht="14.25" customHeight="1" x14ac:dyDescent="0.15">
      <c r="B2362" s="124" t="s">
        <v>484</v>
      </c>
      <c r="C2362" s="123" t="s">
        <v>262</v>
      </c>
      <c r="D2362" s="123">
        <v>6</v>
      </c>
      <c r="E2362" s="125">
        <v>591</v>
      </c>
      <c r="F2362" s="60" t="s">
        <v>629</v>
      </c>
      <c r="G2362" s="95">
        <f t="shared" si="748"/>
        <v>10.6</v>
      </c>
      <c r="H2362" s="92">
        <f t="shared" si="722"/>
        <v>6264</v>
      </c>
      <c r="I2362" s="58">
        <v>1</v>
      </c>
      <c r="J2362" s="98" t="s">
        <v>640</v>
      </c>
      <c r="K2362" s="97" t="str">
        <f t="shared" si="725"/>
        <v>2488216051</v>
      </c>
      <c r="L2362" s="65">
        <f t="shared" si="753"/>
        <v>4807</v>
      </c>
    </row>
    <row r="2363" spans="2:12" ht="14.25" customHeight="1" x14ac:dyDescent="0.15">
      <c r="B2363" s="124" t="s">
        <v>485</v>
      </c>
      <c r="C2363" s="123" t="s">
        <v>263</v>
      </c>
      <c r="D2363" s="123">
        <v>6</v>
      </c>
      <c r="E2363" s="125">
        <v>532</v>
      </c>
      <c r="F2363" s="60" t="s">
        <v>629</v>
      </c>
      <c r="G2363" s="95">
        <f t="shared" si="748"/>
        <v>10.6</v>
      </c>
      <c r="H2363" s="92">
        <f t="shared" si="722"/>
        <v>5639</v>
      </c>
      <c r="I2363" s="58">
        <v>1</v>
      </c>
      <c r="J2363" s="98" t="s">
        <v>640</v>
      </c>
      <c r="K2363" s="97" t="str">
        <f t="shared" si="725"/>
        <v>2488236051</v>
      </c>
      <c r="L2363" s="65">
        <f t="shared" si="753"/>
        <v>4807</v>
      </c>
    </row>
    <row r="2364" spans="2:12" ht="14.25" customHeight="1" x14ac:dyDescent="0.15">
      <c r="B2364" s="124" t="s">
        <v>486</v>
      </c>
      <c r="C2364" s="123" t="s">
        <v>264</v>
      </c>
      <c r="D2364" s="123">
        <v>5</v>
      </c>
      <c r="E2364" s="125">
        <v>539</v>
      </c>
      <c r="F2364" s="60" t="s">
        <v>629</v>
      </c>
      <c r="G2364" s="95">
        <f t="shared" si="748"/>
        <v>10.6</v>
      </c>
      <c r="H2364" s="92">
        <f t="shared" si="722"/>
        <v>5713</v>
      </c>
      <c r="I2364" s="58">
        <v>1</v>
      </c>
      <c r="J2364" s="98" t="s">
        <v>640</v>
      </c>
      <c r="K2364" s="97" t="str">
        <f t="shared" si="725"/>
        <v>2488255051</v>
      </c>
      <c r="L2364" s="65">
        <f t="shared" si="753"/>
        <v>5591</v>
      </c>
    </row>
    <row r="2365" spans="2:12" ht="14.25" customHeight="1" x14ac:dyDescent="0.15">
      <c r="B2365" s="124" t="s">
        <v>487</v>
      </c>
      <c r="C2365" s="123" t="s">
        <v>265</v>
      </c>
      <c r="D2365" s="123">
        <v>5</v>
      </c>
      <c r="E2365" s="125">
        <v>485</v>
      </c>
      <c r="F2365" s="60" t="s">
        <v>629</v>
      </c>
      <c r="G2365" s="95">
        <f t="shared" si="748"/>
        <v>10.6</v>
      </c>
      <c r="H2365" s="92">
        <f t="shared" si="722"/>
        <v>5141</v>
      </c>
      <c r="I2365" s="58">
        <v>1</v>
      </c>
      <c r="J2365" s="98" t="s">
        <v>640</v>
      </c>
      <c r="K2365" s="97" t="str">
        <f t="shared" si="725"/>
        <v>2488275051</v>
      </c>
      <c r="L2365" s="65">
        <f t="shared" si="753"/>
        <v>5591</v>
      </c>
    </row>
    <row r="2366" spans="2:12" ht="14.25" customHeight="1" x14ac:dyDescent="0.15">
      <c r="B2366" s="124" t="s">
        <v>488</v>
      </c>
      <c r="C2366" s="123" t="s">
        <v>266</v>
      </c>
      <c r="D2366" s="123">
        <v>4</v>
      </c>
      <c r="E2366" s="125">
        <v>391</v>
      </c>
      <c r="F2366" s="60" t="s">
        <v>629</v>
      </c>
      <c r="G2366" s="95">
        <f t="shared" si="748"/>
        <v>10.6</v>
      </c>
      <c r="H2366" s="92">
        <f t="shared" si="722"/>
        <v>4144</v>
      </c>
      <c r="I2366" s="58">
        <v>1</v>
      </c>
      <c r="J2366" s="98" t="s">
        <v>640</v>
      </c>
      <c r="K2366" s="97" t="str">
        <f t="shared" si="725"/>
        <v>2488294051</v>
      </c>
      <c r="L2366" s="65">
        <f t="shared" si="753"/>
        <v>7807</v>
      </c>
    </row>
    <row r="2367" spans="2:12" ht="14.25" customHeight="1" x14ac:dyDescent="0.15">
      <c r="B2367" s="124" t="s">
        <v>489</v>
      </c>
      <c r="C2367" s="123" t="s">
        <v>267</v>
      </c>
      <c r="D2367" s="123">
        <v>4</v>
      </c>
      <c r="E2367" s="125">
        <v>352</v>
      </c>
      <c r="F2367" s="60" t="s">
        <v>629</v>
      </c>
      <c r="G2367" s="95">
        <f t="shared" si="748"/>
        <v>10.6</v>
      </c>
      <c r="H2367" s="92">
        <f t="shared" si="722"/>
        <v>3731</v>
      </c>
      <c r="I2367" s="58">
        <v>1</v>
      </c>
      <c r="J2367" s="98" t="s">
        <v>640</v>
      </c>
      <c r="K2367" s="97" t="str">
        <f t="shared" si="725"/>
        <v>2488314051</v>
      </c>
      <c r="L2367" s="65">
        <f t="shared" si="753"/>
        <v>7807</v>
      </c>
    </row>
    <row r="2368" spans="2:12" ht="14.25" customHeight="1" x14ac:dyDescent="0.15">
      <c r="B2368" s="124" t="s">
        <v>778</v>
      </c>
      <c r="C2368" s="88" t="s">
        <v>708</v>
      </c>
      <c r="D2368" s="123">
        <v>6</v>
      </c>
      <c r="E2368" s="125">
        <v>775</v>
      </c>
      <c r="F2368" s="60" t="s">
        <v>629</v>
      </c>
      <c r="G2368" s="95">
        <f t="shared" si="748"/>
        <v>10.6</v>
      </c>
      <c r="H2368" s="92">
        <f t="shared" si="722"/>
        <v>8215</v>
      </c>
      <c r="I2368" s="58">
        <v>1</v>
      </c>
      <c r="J2368" s="98" t="s">
        <v>640</v>
      </c>
      <c r="K2368" s="97" t="str">
        <f t="shared" si="725"/>
        <v>2488706051</v>
      </c>
      <c r="L2368" s="65">
        <f t="shared" si="753"/>
        <v>8820</v>
      </c>
    </row>
    <row r="2369" spans="2:12" ht="14.25" customHeight="1" x14ac:dyDescent="0.15">
      <c r="B2369" s="124" t="s">
        <v>779</v>
      </c>
      <c r="C2369" s="88" t="s">
        <v>709</v>
      </c>
      <c r="D2369" s="123">
        <v>6</v>
      </c>
      <c r="E2369" s="125">
        <v>698</v>
      </c>
      <c r="F2369" s="60" t="s">
        <v>629</v>
      </c>
      <c r="G2369" s="95">
        <f t="shared" si="748"/>
        <v>10.6</v>
      </c>
      <c r="H2369" s="92">
        <f t="shared" si="722"/>
        <v>7398</v>
      </c>
      <c r="I2369" s="58">
        <v>1</v>
      </c>
      <c r="J2369" s="98" t="s">
        <v>640</v>
      </c>
      <c r="K2369" s="97" t="str">
        <f t="shared" si="725"/>
        <v>2488716051</v>
      </c>
      <c r="L2369" s="65">
        <f t="shared" si="753"/>
        <v>8820</v>
      </c>
    </row>
    <row r="2370" spans="2:12" ht="14.25" customHeight="1" x14ac:dyDescent="0.15">
      <c r="B2370" s="124" t="s">
        <v>780</v>
      </c>
      <c r="C2370" s="88" t="s">
        <v>710</v>
      </c>
      <c r="D2370" s="123">
        <v>5</v>
      </c>
      <c r="E2370" s="125">
        <v>684</v>
      </c>
      <c r="F2370" s="60" t="s">
        <v>629</v>
      </c>
      <c r="G2370" s="95">
        <f t="shared" si="748"/>
        <v>10.6</v>
      </c>
      <c r="H2370" s="92">
        <f t="shared" si="722"/>
        <v>7250</v>
      </c>
      <c r="I2370" s="58">
        <v>1</v>
      </c>
      <c r="J2370" s="98" t="s">
        <v>640</v>
      </c>
      <c r="K2370" s="97" t="str">
        <f t="shared" si="725"/>
        <v>2488725051</v>
      </c>
      <c r="L2370" s="65">
        <f t="shared" si="753"/>
        <v>10187</v>
      </c>
    </row>
    <row r="2371" spans="2:12" ht="14.25" customHeight="1" x14ac:dyDescent="0.15">
      <c r="B2371" s="124" t="s">
        <v>781</v>
      </c>
      <c r="C2371" s="88" t="s">
        <v>711</v>
      </c>
      <c r="D2371" s="123">
        <v>5</v>
      </c>
      <c r="E2371" s="125">
        <v>616</v>
      </c>
      <c r="F2371" s="60" t="s">
        <v>629</v>
      </c>
      <c r="G2371" s="95">
        <f t="shared" si="748"/>
        <v>10.6</v>
      </c>
      <c r="H2371" s="92">
        <f t="shared" si="722"/>
        <v>6529</v>
      </c>
      <c r="I2371" s="58">
        <v>1</v>
      </c>
      <c r="J2371" s="98" t="s">
        <v>640</v>
      </c>
      <c r="K2371" s="97" t="str">
        <f t="shared" si="725"/>
        <v>2488735051</v>
      </c>
      <c r="L2371" s="65">
        <f t="shared" si="753"/>
        <v>10187</v>
      </c>
    </row>
    <row r="2372" spans="2:12" ht="14.25" customHeight="1" x14ac:dyDescent="0.15">
      <c r="B2372" s="124" t="s">
        <v>782</v>
      </c>
      <c r="C2372" s="88" t="s">
        <v>712</v>
      </c>
      <c r="D2372" s="123">
        <v>4</v>
      </c>
      <c r="E2372" s="125">
        <v>592</v>
      </c>
      <c r="F2372" s="60" t="s">
        <v>629</v>
      </c>
      <c r="G2372" s="95">
        <f t="shared" si="748"/>
        <v>10.6</v>
      </c>
      <c r="H2372" s="92">
        <f t="shared" si="722"/>
        <v>6275</v>
      </c>
      <c r="I2372" s="58">
        <v>1</v>
      </c>
      <c r="J2372" s="98" t="s">
        <v>640</v>
      </c>
      <c r="K2372" s="97" t="str">
        <f t="shared" si="725"/>
        <v>2488744051</v>
      </c>
      <c r="L2372" s="65">
        <f t="shared" si="753"/>
        <v>11566</v>
      </c>
    </row>
    <row r="2373" spans="2:12" ht="14.25" customHeight="1" x14ac:dyDescent="0.15">
      <c r="B2373" s="124" t="s">
        <v>783</v>
      </c>
      <c r="C2373" s="88" t="s">
        <v>713</v>
      </c>
      <c r="D2373" s="123">
        <v>4</v>
      </c>
      <c r="E2373" s="125">
        <v>533</v>
      </c>
      <c r="F2373" s="60" t="s">
        <v>629</v>
      </c>
      <c r="G2373" s="95">
        <f t="shared" si="748"/>
        <v>10.6</v>
      </c>
      <c r="H2373" s="92">
        <f t="shared" si="722"/>
        <v>5649</v>
      </c>
      <c r="I2373" s="58">
        <v>1</v>
      </c>
      <c r="J2373" s="98" t="s">
        <v>640</v>
      </c>
      <c r="K2373" s="97" t="str">
        <f t="shared" si="725"/>
        <v>2488754051</v>
      </c>
      <c r="L2373" s="65">
        <f t="shared" si="753"/>
        <v>11566</v>
      </c>
    </row>
    <row r="2374" spans="2:12" ht="14.25" customHeight="1" x14ac:dyDescent="0.15">
      <c r="B2374" s="124" t="s">
        <v>97</v>
      </c>
      <c r="C2374" s="123" t="s">
        <v>284</v>
      </c>
      <c r="D2374" s="123">
        <v>6</v>
      </c>
      <c r="E2374" s="125">
        <v>646</v>
      </c>
      <c r="F2374" s="60" t="s">
        <v>629</v>
      </c>
      <c r="G2374" s="95">
        <f t="shared" si="748"/>
        <v>10.6</v>
      </c>
      <c r="H2374" s="92">
        <f t="shared" si="722"/>
        <v>6847</v>
      </c>
      <c r="I2374" s="58">
        <v>1</v>
      </c>
      <c r="J2374" s="98" t="s">
        <v>640</v>
      </c>
      <c r="K2374" s="97" t="str">
        <f t="shared" si="725"/>
        <v>2491116051</v>
      </c>
      <c r="L2374" s="65">
        <f t="shared" ref="L2374:L2403" si="754">L2314</f>
        <v>10761</v>
      </c>
    </row>
    <row r="2375" spans="2:12" ht="14.25" customHeight="1" x14ac:dyDescent="0.15">
      <c r="B2375" s="124" t="s">
        <v>506</v>
      </c>
      <c r="C2375" s="123" t="s">
        <v>285</v>
      </c>
      <c r="D2375" s="123">
        <v>6</v>
      </c>
      <c r="E2375" s="125">
        <v>581</v>
      </c>
      <c r="F2375" s="60" t="s">
        <v>629</v>
      </c>
      <c r="G2375" s="95">
        <f t="shared" si="748"/>
        <v>10.6</v>
      </c>
      <c r="H2375" s="92">
        <f t="shared" si="722"/>
        <v>6158</v>
      </c>
      <c r="I2375" s="58">
        <v>1</v>
      </c>
      <c r="J2375" s="98" t="s">
        <v>640</v>
      </c>
      <c r="K2375" s="97" t="str">
        <f t="shared" si="725"/>
        <v>2491526051</v>
      </c>
      <c r="L2375" s="65">
        <f t="shared" si="754"/>
        <v>10761</v>
      </c>
    </row>
    <row r="2376" spans="2:12" ht="14.25" customHeight="1" x14ac:dyDescent="0.15">
      <c r="B2376" s="124" t="s">
        <v>98</v>
      </c>
      <c r="C2376" s="123" t="s">
        <v>286</v>
      </c>
      <c r="D2376" s="123">
        <v>5</v>
      </c>
      <c r="E2376" s="125">
        <v>549</v>
      </c>
      <c r="F2376" s="60" t="s">
        <v>629</v>
      </c>
      <c r="G2376" s="95">
        <f t="shared" si="748"/>
        <v>10.6</v>
      </c>
      <c r="H2376" s="92">
        <f t="shared" si="722"/>
        <v>5819</v>
      </c>
      <c r="I2376" s="58">
        <v>1</v>
      </c>
      <c r="J2376" s="98" t="s">
        <v>640</v>
      </c>
      <c r="K2376" s="97" t="str">
        <f t="shared" si="725"/>
        <v>2491125051</v>
      </c>
      <c r="L2376" s="65">
        <f t="shared" si="754"/>
        <v>12223</v>
      </c>
    </row>
    <row r="2377" spans="2:12" ht="14.25" customHeight="1" x14ac:dyDescent="0.15">
      <c r="B2377" s="124" t="s">
        <v>507</v>
      </c>
      <c r="C2377" s="123" t="s">
        <v>287</v>
      </c>
      <c r="D2377" s="123">
        <v>5</v>
      </c>
      <c r="E2377" s="125">
        <v>494</v>
      </c>
      <c r="F2377" s="60" t="s">
        <v>629</v>
      </c>
      <c r="G2377" s="95">
        <f t="shared" si="748"/>
        <v>10.6</v>
      </c>
      <c r="H2377" s="92">
        <f t="shared" si="722"/>
        <v>5236</v>
      </c>
      <c r="I2377" s="58">
        <v>1</v>
      </c>
      <c r="J2377" s="98" t="s">
        <v>640</v>
      </c>
      <c r="K2377" s="97" t="str">
        <f t="shared" si="725"/>
        <v>2491555051</v>
      </c>
      <c r="L2377" s="65">
        <f t="shared" si="754"/>
        <v>12223</v>
      </c>
    </row>
    <row r="2378" spans="2:12" ht="14.25" customHeight="1" x14ac:dyDescent="0.15">
      <c r="B2378" s="124" t="s">
        <v>99</v>
      </c>
      <c r="C2378" s="123" t="s">
        <v>288</v>
      </c>
      <c r="D2378" s="123">
        <v>4</v>
      </c>
      <c r="E2378" s="125">
        <v>454</v>
      </c>
      <c r="F2378" s="60" t="s">
        <v>629</v>
      </c>
      <c r="G2378" s="95">
        <f t="shared" si="748"/>
        <v>10.6</v>
      </c>
      <c r="H2378" s="92">
        <f t="shared" si="722"/>
        <v>4812</v>
      </c>
      <c r="I2378" s="58">
        <v>1</v>
      </c>
      <c r="J2378" s="98" t="s">
        <v>640</v>
      </c>
      <c r="K2378" s="97" t="str">
        <f t="shared" si="725"/>
        <v>2491134051</v>
      </c>
      <c r="L2378" s="65">
        <f t="shared" si="754"/>
        <v>13654</v>
      </c>
    </row>
    <row r="2379" spans="2:12" ht="14.25" customHeight="1" x14ac:dyDescent="0.15">
      <c r="B2379" s="124" t="s">
        <v>508</v>
      </c>
      <c r="C2379" s="123" t="s">
        <v>289</v>
      </c>
      <c r="D2379" s="123">
        <v>4</v>
      </c>
      <c r="E2379" s="125">
        <v>409</v>
      </c>
      <c r="F2379" s="60" t="s">
        <v>629</v>
      </c>
      <c r="G2379" s="95">
        <f t="shared" si="748"/>
        <v>10.6</v>
      </c>
      <c r="H2379" s="92">
        <f t="shared" ref="H2379:H2439" si="755">ROUNDDOWN(E2379*G2379,0)</f>
        <v>4335</v>
      </c>
      <c r="I2379" s="58">
        <v>1</v>
      </c>
      <c r="J2379" s="98" t="s">
        <v>640</v>
      </c>
      <c r="K2379" s="97" t="str">
        <f t="shared" si="725"/>
        <v>2491584051</v>
      </c>
      <c r="L2379" s="65">
        <f t="shared" si="754"/>
        <v>13654</v>
      </c>
    </row>
    <row r="2380" spans="2:12" ht="14.25" customHeight="1" x14ac:dyDescent="0.15">
      <c r="B2380" s="124" t="s">
        <v>102</v>
      </c>
      <c r="C2380" s="123" t="s">
        <v>294</v>
      </c>
      <c r="D2380" s="123">
        <v>6</v>
      </c>
      <c r="E2380" s="125">
        <v>421</v>
      </c>
      <c r="F2380" s="60" t="s">
        <v>629</v>
      </c>
      <c r="G2380" s="95">
        <f t="shared" si="748"/>
        <v>10.6</v>
      </c>
      <c r="H2380" s="92">
        <f t="shared" si="755"/>
        <v>4462</v>
      </c>
      <c r="I2380" s="58">
        <v>1</v>
      </c>
      <c r="J2380" s="98" t="s">
        <v>640</v>
      </c>
      <c r="K2380" s="97" t="str">
        <f t="shared" si="725"/>
        <v>2491316051</v>
      </c>
      <c r="L2380" s="65">
        <f t="shared" si="754"/>
        <v>7361</v>
      </c>
    </row>
    <row r="2381" spans="2:12" ht="14.25" customHeight="1" x14ac:dyDescent="0.15">
      <c r="B2381" s="124" t="s">
        <v>511</v>
      </c>
      <c r="C2381" s="123" t="s">
        <v>295</v>
      </c>
      <c r="D2381" s="123">
        <v>6</v>
      </c>
      <c r="E2381" s="125">
        <v>379</v>
      </c>
      <c r="F2381" s="60" t="s">
        <v>629</v>
      </c>
      <c r="G2381" s="95">
        <f t="shared" si="748"/>
        <v>10.6</v>
      </c>
      <c r="H2381" s="92">
        <f t="shared" si="755"/>
        <v>4017</v>
      </c>
      <c r="I2381" s="58">
        <v>1</v>
      </c>
      <c r="J2381" s="98" t="s">
        <v>640</v>
      </c>
      <c r="K2381" s="97" t="str">
        <f t="shared" si="725"/>
        <v>2491676051</v>
      </c>
      <c r="L2381" s="65">
        <f t="shared" si="754"/>
        <v>7361</v>
      </c>
    </row>
    <row r="2382" spans="2:12" ht="14.25" customHeight="1" x14ac:dyDescent="0.15">
      <c r="B2382" s="124" t="s">
        <v>103</v>
      </c>
      <c r="C2382" s="123" t="s">
        <v>296</v>
      </c>
      <c r="D2382" s="123">
        <v>5</v>
      </c>
      <c r="E2382" s="125">
        <v>369</v>
      </c>
      <c r="F2382" s="60" t="s">
        <v>629</v>
      </c>
      <c r="G2382" s="95">
        <f t="shared" si="748"/>
        <v>10.6</v>
      </c>
      <c r="H2382" s="92">
        <f t="shared" si="755"/>
        <v>3911</v>
      </c>
      <c r="I2382" s="58">
        <v>1</v>
      </c>
      <c r="J2382" s="98" t="s">
        <v>640</v>
      </c>
      <c r="K2382" s="97" t="str">
        <f t="shared" ref="K2382:K2439" si="756">B2382&amp;D2382&amp;F2382&amp;I2382</f>
        <v>2491325051</v>
      </c>
      <c r="L2382" s="65">
        <f t="shared" si="754"/>
        <v>8146</v>
      </c>
    </row>
    <row r="2383" spans="2:12" ht="14.25" customHeight="1" x14ac:dyDescent="0.15">
      <c r="B2383" s="124" t="s">
        <v>512</v>
      </c>
      <c r="C2383" s="123" t="s">
        <v>297</v>
      </c>
      <c r="D2383" s="123">
        <v>5</v>
      </c>
      <c r="E2383" s="125">
        <v>332</v>
      </c>
      <c r="F2383" s="60" t="s">
        <v>629</v>
      </c>
      <c r="G2383" s="95">
        <f t="shared" si="748"/>
        <v>10.6</v>
      </c>
      <c r="H2383" s="92">
        <f t="shared" si="755"/>
        <v>3519</v>
      </c>
      <c r="I2383" s="58">
        <v>1</v>
      </c>
      <c r="J2383" s="98" t="s">
        <v>640</v>
      </c>
      <c r="K2383" s="97" t="str">
        <f t="shared" si="756"/>
        <v>2491705051</v>
      </c>
      <c r="L2383" s="65">
        <f t="shared" si="754"/>
        <v>8146</v>
      </c>
    </row>
    <row r="2384" spans="2:12" ht="14.25" customHeight="1" x14ac:dyDescent="0.15">
      <c r="B2384" s="124" t="s">
        <v>104</v>
      </c>
      <c r="C2384" s="123" t="s">
        <v>298</v>
      </c>
      <c r="D2384" s="123">
        <v>4</v>
      </c>
      <c r="E2384" s="125">
        <v>223</v>
      </c>
      <c r="F2384" s="60" t="s">
        <v>629</v>
      </c>
      <c r="G2384" s="95">
        <f t="shared" si="748"/>
        <v>10.6</v>
      </c>
      <c r="H2384" s="92">
        <f t="shared" si="755"/>
        <v>2363</v>
      </c>
      <c r="I2384" s="58">
        <v>1</v>
      </c>
      <c r="J2384" s="98" t="s">
        <v>640</v>
      </c>
      <c r="K2384" s="97" t="str">
        <f t="shared" si="756"/>
        <v>2491334051</v>
      </c>
      <c r="L2384" s="65">
        <f t="shared" si="754"/>
        <v>10352</v>
      </c>
    </row>
    <row r="2385" spans="2:12" ht="14.25" customHeight="1" x14ac:dyDescent="0.15">
      <c r="B2385" s="124" t="s">
        <v>513</v>
      </c>
      <c r="C2385" s="123" t="s">
        <v>299</v>
      </c>
      <c r="D2385" s="123">
        <v>4</v>
      </c>
      <c r="E2385" s="125">
        <v>201</v>
      </c>
      <c r="F2385" s="60" t="s">
        <v>629</v>
      </c>
      <c r="G2385" s="95">
        <f t="shared" si="748"/>
        <v>10.6</v>
      </c>
      <c r="H2385" s="92">
        <f t="shared" si="755"/>
        <v>2130</v>
      </c>
      <c r="I2385" s="58">
        <v>1</v>
      </c>
      <c r="J2385" s="98" t="s">
        <v>640</v>
      </c>
      <c r="K2385" s="97" t="str">
        <f t="shared" si="756"/>
        <v>2491734051</v>
      </c>
      <c r="L2385" s="65">
        <f t="shared" si="754"/>
        <v>10352</v>
      </c>
    </row>
    <row r="2386" spans="2:12" ht="14.25" customHeight="1" x14ac:dyDescent="0.15">
      <c r="B2386" s="124" t="s">
        <v>522</v>
      </c>
      <c r="C2386" s="123" t="s">
        <v>316</v>
      </c>
      <c r="D2386" s="123">
        <v>6</v>
      </c>
      <c r="E2386" s="125">
        <v>815</v>
      </c>
      <c r="F2386" s="60" t="s">
        <v>629</v>
      </c>
      <c r="G2386" s="95">
        <f t="shared" si="748"/>
        <v>10.6</v>
      </c>
      <c r="H2386" s="92">
        <f t="shared" si="755"/>
        <v>8639</v>
      </c>
      <c r="I2386" s="58">
        <v>1</v>
      </c>
      <c r="J2386" s="98" t="s">
        <v>640</v>
      </c>
      <c r="K2386" s="97" t="str">
        <f t="shared" si="756"/>
        <v>2498016051</v>
      </c>
      <c r="L2386" s="65">
        <f t="shared" si="754"/>
        <v>8216</v>
      </c>
    </row>
    <row r="2387" spans="2:12" ht="14.25" customHeight="1" x14ac:dyDescent="0.15">
      <c r="B2387" s="124" t="s">
        <v>523</v>
      </c>
      <c r="C2387" s="123" t="s">
        <v>317</v>
      </c>
      <c r="D2387" s="123">
        <v>6</v>
      </c>
      <c r="E2387" s="125">
        <v>734</v>
      </c>
      <c r="F2387" s="60" t="s">
        <v>629</v>
      </c>
      <c r="G2387" s="95">
        <f t="shared" si="748"/>
        <v>10.6</v>
      </c>
      <c r="H2387" s="92">
        <f t="shared" si="755"/>
        <v>7780</v>
      </c>
      <c r="I2387" s="58">
        <v>1</v>
      </c>
      <c r="J2387" s="98" t="s">
        <v>640</v>
      </c>
      <c r="K2387" s="97" t="str">
        <f t="shared" si="756"/>
        <v>2498036051</v>
      </c>
      <c r="L2387" s="65">
        <f t="shared" si="754"/>
        <v>8216</v>
      </c>
    </row>
    <row r="2388" spans="2:12" ht="14.25" customHeight="1" x14ac:dyDescent="0.15">
      <c r="B2388" s="124" t="s">
        <v>524</v>
      </c>
      <c r="C2388" s="123" t="s">
        <v>318</v>
      </c>
      <c r="D2388" s="123">
        <v>5</v>
      </c>
      <c r="E2388" s="125">
        <v>718</v>
      </c>
      <c r="F2388" s="60" t="s">
        <v>629</v>
      </c>
      <c r="G2388" s="95">
        <f t="shared" si="748"/>
        <v>10.6</v>
      </c>
      <c r="H2388" s="92">
        <f t="shared" si="755"/>
        <v>7610</v>
      </c>
      <c r="I2388" s="58">
        <v>1</v>
      </c>
      <c r="J2388" s="98" t="s">
        <v>640</v>
      </c>
      <c r="K2388" s="97" t="str">
        <f t="shared" si="756"/>
        <v>2498055051</v>
      </c>
      <c r="L2388" s="65">
        <f t="shared" si="754"/>
        <v>9668</v>
      </c>
    </row>
    <row r="2389" spans="2:12" ht="14.25" customHeight="1" x14ac:dyDescent="0.15">
      <c r="B2389" s="124" t="s">
        <v>525</v>
      </c>
      <c r="C2389" s="123" t="s">
        <v>319</v>
      </c>
      <c r="D2389" s="123">
        <v>5</v>
      </c>
      <c r="E2389" s="125">
        <v>646</v>
      </c>
      <c r="F2389" s="60" t="s">
        <v>629</v>
      </c>
      <c r="G2389" s="95">
        <f t="shared" si="748"/>
        <v>10.6</v>
      </c>
      <c r="H2389" s="92">
        <f t="shared" si="755"/>
        <v>6847</v>
      </c>
      <c r="I2389" s="58">
        <v>1</v>
      </c>
      <c r="J2389" s="98" t="s">
        <v>640</v>
      </c>
      <c r="K2389" s="97" t="str">
        <f t="shared" si="756"/>
        <v>2498075051</v>
      </c>
      <c r="L2389" s="65">
        <f t="shared" si="754"/>
        <v>9668</v>
      </c>
    </row>
    <row r="2390" spans="2:12" ht="14.25" customHeight="1" x14ac:dyDescent="0.15">
      <c r="B2390" s="124" t="s">
        <v>526</v>
      </c>
      <c r="C2390" s="123" t="s">
        <v>320</v>
      </c>
      <c r="D2390" s="123">
        <v>4</v>
      </c>
      <c r="E2390" s="125">
        <v>622</v>
      </c>
      <c r="F2390" s="60" t="s">
        <v>629</v>
      </c>
      <c r="G2390" s="95">
        <f t="shared" si="748"/>
        <v>10.6</v>
      </c>
      <c r="H2390" s="92">
        <f t="shared" si="755"/>
        <v>6593</v>
      </c>
      <c r="I2390" s="58">
        <v>1</v>
      </c>
      <c r="J2390" s="98" t="s">
        <v>640</v>
      </c>
      <c r="K2390" s="97" t="str">
        <f t="shared" si="756"/>
        <v>2498094051</v>
      </c>
      <c r="L2390" s="65">
        <f t="shared" si="754"/>
        <v>11110</v>
      </c>
    </row>
    <row r="2391" spans="2:12" ht="14.25" customHeight="1" x14ac:dyDescent="0.15">
      <c r="B2391" s="124" t="s">
        <v>527</v>
      </c>
      <c r="C2391" s="123" t="s">
        <v>321</v>
      </c>
      <c r="D2391" s="123">
        <v>4</v>
      </c>
      <c r="E2391" s="125">
        <v>560</v>
      </c>
      <c r="F2391" s="60" t="s">
        <v>629</v>
      </c>
      <c r="G2391" s="95">
        <f t="shared" si="748"/>
        <v>10.6</v>
      </c>
      <c r="H2391" s="92">
        <f t="shared" si="755"/>
        <v>5936</v>
      </c>
      <c r="I2391" s="58">
        <v>1</v>
      </c>
      <c r="J2391" s="98" t="s">
        <v>640</v>
      </c>
      <c r="K2391" s="97" t="str">
        <f t="shared" si="756"/>
        <v>2498114051</v>
      </c>
      <c r="L2391" s="65">
        <f t="shared" si="754"/>
        <v>11110</v>
      </c>
    </row>
    <row r="2392" spans="2:12" ht="14.25" customHeight="1" x14ac:dyDescent="0.15">
      <c r="B2392" s="87" t="s">
        <v>532</v>
      </c>
      <c r="C2392" s="32" t="s">
        <v>730</v>
      </c>
      <c r="D2392" s="32">
        <v>6</v>
      </c>
      <c r="E2392" s="127">
        <v>591</v>
      </c>
      <c r="F2392" s="60" t="s">
        <v>629</v>
      </c>
      <c r="G2392" s="95">
        <f t="shared" si="748"/>
        <v>10.6</v>
      </c>
      <c r="H2392" s="92">
        <f t="shared" si="755"/>
        <v>6264</v>
      </c>
      <c r="I2392" s="58">
        <v>1</v>
      </c>
      <c r="J2392" s="98" t="s">
        <v>640</v>
      </c>
      <c r="K2392" s="97" t="str">
        <f t="shared" si="756"/>
        <v>2498216051</v>
      </c>
      <c r="L2392" s="65">
        <f t="shared" si="754"/>
        <v>4807</v>
      </c>
    </row>
    <row r="2393" spans="2:12" ht="14.25" customHeight="1" x14ac:dyDescent="0.15">
      <c r="B2393" s="87" t="s">
        <v>533</v>
      </c>
      <c r="C2393" s="32" t="s">
        <v>326</v>
      </c>
      <c r="D2393" s="32">
        <v>6</v>
      </c>
      <c r="E2393" s="127">
        <v>532</v>
      </c>
      <c r="F2393" s="60" t="s">
        <v>629</v>
      </c>
      <c r="G2393" s="95">
        <f t="shared" si="748"/>
        <v>10.6</v>
      </c>
      <c r="H2393" s="92">
        <f t="shared" si="755"/>
        <v>5639</v>
      </c>
      <c r="I2393" s="58">
        <v>1</v>
      </c>
      <c r="J2393" s="98" t="s">
        <v>640</v>
      </c>
      <c r="K2393" s="97" t="str">
        <f t="shared" si="756"/>
        <v>2498236051</v>
      </c>
      <c r="L2393" s="65">
        <f t="shared" si="754"/>
        <v>4807</v>
      </c>
    </row>
    <row r="2394" spans="2:12" ht="14.25" customHeight="1" x14ac:dyDescent="0.15">
      <c r="B2394" s="87" t="s">
        <v>534</v>
      </c>
      <c r="C2394" s="32" t="s">
        <v>327</v>
      </c>
      <c r="D2394" s="32">
        <v>5</v>
      </c>
      <c r="E2394" s="127">
        <v>539</v>
      </c>
      <c r="F2394" s="60" t="s">
        <v>629</v>
      </c>
      <c r="G2394" s="95">
        <f t="shared" si="748"/>
        <v>10.6</v>
      </c>
      <c r="H2394" s="92">
        <f t="shared" si="755"/>
        <v>5713</v>
      </c>
      <c r="I2394" s="58">
        <v>1</v>
      </c>
      <c r="J2394" s="98" t="s">
        <v>640</v>
      </c>
      <c r="K2394" s="97" t="str">
        <f t="shared" si="756"/>
        <v>2498255051</v>
      </c>
      <c r="L2394" s="65">
        <f t="shared" si="754"/>
        <v>5591</v>
      </c>
    </row>
    <row r="2395" spans="2:12" ht="14.25" customHeight="1" x14ac:dyDescent="0.15">
      <c r="B2395" s="87" t="s">
        <v>535</v>
      </c>
      <c r="C2395" s="32" t="s">
        <v>328</v>
      </c>
      <c r="D2395" s="32">
        <v>5</v>
      </c>
      <c r="E2395" s="127">
        <v>485</v>
      </c>
      <c r="F2395" s="60" t="s">
        <v>629</v>
      </c>
      <c r="G2395" s="95">
        <f t="shared" si="748"/>
        <v>10.6</v>
      </c>
      <c r="H2395" s="92">
        <f t="shared" si="755"/>
        <v>5141</v>
      </c>
      <c r="I2395" s="58">
        <v>1</v>
      </c>
      <c r="J2395" s="98" t="s">
        <v>640</v>
      </c>
      <c r="K2395" s="97" t="str">
        <f t="shared" si="756"/>
        <v>2498275051</v>
      </c>
      <c r="L2395" s="65">
        <f t="shared" si="754"/>
        <v>5591</v>
      </c>
    </row>
    <row r="2396" spans="2:12" ht="14.25" customHeight="1" x14ac:dyDescent="0.15">
      <c r="B2396" s="87" t="s">
        <v>536</v>
      </c>
      <c r="C2396" s="32" t="s">
        <v>329</v>
      </c>
      <c r="D2396" s="32">
        <v>4</v>
      </c>
      <c r="E2396" s="127">
        <v>391</v>
      </c>
      <c r="F2396" s="60" t="s">
        <v>629</v>
      </c>
      <c r="G2396" s="95">
        <f t="shared" si="748"/>
        <v>10.6</v>
      </c>
      <c r="H2396" s="92">
        <f t="shared" si="755"/>
        <v>4144</v>
      </c>
      <c r="I2396" s="58">
        <v>1</v>
      </c>
      <c r="J2396" s="98" t="s">
        <v>640</v>
      </c>
      <c r="K2396" s="97" t="str">
        <f t="shared" si="756"/>
        <v>2498294051</v>
      </c>
      <c r="L2396" s="65">
        <f t="shared" si="754"/>
        <v>7807</v>
      </c>
    </row>
    <row r="2397" spans="2:12" ht="14.25" customHeight="1" x14ac:dyDescent="0.15">
      <c r="B2397" s="87" t="s">
        <v>537</v>
      </c>
      <c r="C2397" s="32" t="s">
        <v>330</v>
      </c>
      <c r="D2397" s="32">
        <v>4</v>
      </c>
      <c r="E2397" s="127">
        <v>352</v>
      </c>
      <c r="F2397" s="60" t="s">
        <v>629</v>
      </c>
      <c r="G2397" s="95">
        <f t="shared" si="748"/>
        <v>10.6</v>
      </c>
      <c r="H2397" s="92">
        <f t="shared" si="755"/>
        <v>3731</v>
      </c>
      <c r="I2397" s="58">
        <v>1</v>
      </c>
      <c r="J2397" s="98" t="s">
        <v>640</v>
      </c>
      <c r="K2397" s="97" t="str">
        <f t="shared" si="756"/>
        <v>2498314051</v>
      </c>
      <c r="L2397" s="65">
        <f t="shared" si="754"/>
        <v>7807</v>
      </c>
    </row>
    <row r="2398" spans="2:12" ht="14.25" customHeight="1" x14ac:dyDescent="0.15">
      <c r="B2398" s="124" t="s">
        <v>794</v>
      </c>
      <c r="C2398" s="88" t="s">
        <v>734</v>
      </c>
      <c r="D2398" s="32">
        <v>6</v>
      </c>
      <c r="E2398" s="125">
        <v>775</v>
      </c>
      <c r="F2398" s="60" t="s">
        <v>629</v>
      </c>
      <c r="G2398" s="95">
        <f t="shared" si="748"/>
        <v>10.6</v>
      </c>
      <c r="H2398" s="92">
        <f t="shared" si="755"/>
        <v>8215</v>
      </c>
      <c r="I2398" s="58">
        <v>1</v>
      </c>
      <c r="J2398" s="98" t="s">
        <v>640</v>
      </c>
      <c r="K2398" s="97" t="str">
        <f t="shared" si="756"/>
        <v>2498706051</v>
      </c>
      <c r="L2398" s="65">
        <f t="shared" si="754"/>
        <v>8820</v>
      </c>
    </row>
    <row r="2399" spans="2:12" ht="14.25" customHeight="1" x14ac:dyDescent="0.15">
      <c r="B2399" s="124" t="s">
        <v>795</v>
      </c>
      <c r="C2399" s="88" t="s">
        <v>735</v>
      </c>
      <c r="D2399" s="32">
        <v>6</v>
      </c>
      <c r="E2399" s="125">
        <v>698</v>
      </c>
      <c r="F2399" s="60" t="s">
        <v>629</v>
      </c>
      <c r="G2399" s="95">
        <f t="shared" si="748"/>
        <v>10.6</v>
      </c>
      <c r="H2399" s="92">
        <f t="shared" si="755"/>
        <v>7398</v>
      </c>
      <c r="I2399" s="58">
        <v>1</v>
      </c>
      <c r="J2399" s="98" t="s">
        <v>640</v>
      </c>
      <c r="K2399" s="97" t="str">
        <f t="shared" si="756"/>
        <v>2498716051</v>
      </c>
      <c r="L2399" s="65">
        <f t="shared" si="754"/>
        <v>8820</v>
      </c>
    </row>
    <row r="2400" spans="2:12" ht="14.25" customHeight="1" x14ac:dyDescent="0.15">
      <c r="B2400" s="124" t="s">
        <v>796</v>
      </c>
      <c r="C2400" s="88" t="s">
        <v>736</v>
      </c>
      <c r="D2400" s="32">
        <v>5</v>
      </c>
      <c r="E2400" s="125">
        <v>684</v>
      </c>
      <c r="F2400" s="60" t="s">
        <v>629</v>
      </c>
      <c r="G2400" s="95">
        <f t="shared" si="748"/>
        <v>10.6</v>
      </c>
      <c r="H2400" s="92">
        <f t="shared" si="755"/>
        <v>7250</v>
      </c>
      <c r="I2400" s="58">
        <v>1</v>
      </c>
      <c r="J2400" s="98" t="s">
        <v>640</v>
      </c>
      <c r="K2400" s="97" t="str">
        <f t="shared" si="756"/>
        <v>2498725051</v>
      </c>
      <c r="L2400" s="65">
        <f t="shared" si="754"/>
        <v>10187</v>
      </c>
    </row>
    <row r="2401" spans="2:12" ht="14.25" customHeight="1" x14ac:dyDescent="0.15">
      <c r="B2401" s="124" t="s">
        <v>797</v>
      </c>
      <c r="C2401" s="88" t="s">
        <v>737</v>
      </c>
      <c r="D2401" s="32">
        <v>5</v>
      </c>
      <c r="E2401" s="125">
        <v>616</v>
      </c>
      <c r="F2401" s="60" t="s">
        <v>629</v>
      </c>
      <c r="G2401" s="95">
        <f t="shared" si="748"/>
        <v>10.6</v>
      </c>
      <c r="H2401" s="92">
        <f t="shared" si="755"/>
        <v>6529</v>
      </c>
      <c r="I2401" s="58">
        <v>1</v>
      </c>
      <c r="J2401" s="98" t="s">
        <v>640</v>
      </c>
      <c r="K2401" s="97" t="str">
        <f t="shared" si="756"/>
        <v>2498735051</v>
      </c>
      <c r="L2401" s="65">
        <f t="shared" si="754"/>
        <v>10187</v>
      </c>
    </row>
    <row r="2402" spans="2:12" ht="14.25" customHeight="1" x14ac:dyDescent="0.15">
      <c r="B2402" s="124" t="s">
        <v>798</v>
      </c>
      <c r="C2402" s="88" t="s">
        <v>738</v>
      </c>
      <c r="D2402" s="32">
        <v>4</v>
      </c>
      <c r="E2402" s="125">
        <v>592</v>
      </c>
      <c r="F2402" s="60" t="s">
        <v>629</v>
      </c>
      <c r="G2402" s="95">
        <f t="shared" si="748"/>
        <v>10.6</v>
      </c>
      <c r="H2402" s="92">
        <f t="shared" si="755"/>
        <v>6275</v>
      </c>
      <c r="I2402" s="58">
        <v>1</v>
      </c>
      <c r="J2402" s="98" t="s">
        <v>640</v>
      </c>
      <c r="K2402" s="97" t="str">
        <f t="shared" si="756"/>
        <v>2498744051</v>
      </c>
      <c r="L2402" s="65">
        <f t="shared" si="754"/>
        <v>11566</v>
      </c>
    </row>
    <row r="2403" spans="2:12" ht="14.25" customHeight="1" x14ac:dyDescent="0.15">
      <c r="B2403" s="124" t="s">
        <v>799</v>
      </c>
      <c r="C2403" s="88" t="s">
        <v>739</v>
      </c>
      <c r="D2403" s="32">
        <v>4</v>
      </c>
      <c r="E2403" s="125">
        <v>533</v>
      </c>
      <c r="F2403" s="60" t="s">
        <v>629</v>
      </c>
      <c r="G2403" s="95">
        <f t="shared" si="748"/>
        <v>10.6</v>
      </c>
      <c r="H2403" s="92">
        <f t="shared" si="755"/>
        <v>5649</v>
      </c>
      <c r="I2403" s="58">
        <v>1</v>
      </c>
      <c r="J2403" s="98" t="s">
        <v>640</v>
      </c>
      <c r="K2403" s="97" t="str">
        <f t="shared" si="756"/>
        <v>2498754051</v>
      </c>
      <c r="L2403" s="65">
        <f t="shared" si="754"/>
        <v>11566</v>
      </c>
    </row>
    <row r="2404" spans="2:12" ht="14.25" customHeight="1" x14ac:dyDescent="0.15">
      <c r="B2404" s="124" t="s">
        <v>554</v>
      </c>
      <c r="C2404" s="123" t="s">
        <v>346</v>
      </c>
      <c r="D2404" s="32">
        <v>6</v>
      </c>
      <c r="E2404" s="125">
        <v>462</v>
      </c>
      <c r="F2404" s="60" t="s">
        <v>629</v>
      </c>
      <c r="G2404" s="95">
        <f t="shared" ref="G2404:G2441" si="757">G$1954</f>
        <v>10.6</v>
      </c>
      <c r="H2404" s="92">
        <f t="shared" si="755"/>
        <v>4897</v>
      </c>
      <c r="I2404" s="58">
        <v>1</v>
      </c>
      <c r="J2404" s="98" t="s">
        <v>640</v>
      </c>
      <c r="K2404" s="97" t="str">
        <f t="shared" si="756"/>
        <v>2492616051</v>
      </c>
      <c r="L2404" s="65">
        <f t="shared" ref="L2404:L2433" si="758">L2314</f>
        <v>10761</v>
      </c>
    </row>
    <row r="2405" spans="2:12" ht="14.25" customHeight="1" x14ac:dyDescent="0.15">
      <c r="B2405" s="124" t="s">
        <v>555</v>
      </c>
      <c r="C2405" s="123" t="s">
        <v>347</v>
      </c>
      <c r="D2405" s="32">
        <v>6</v>
      </c>
      <c r="E2405" s="125">
        <v>416</v>
      </c>
      <c r="F2405" s="60" t="s">
        <v>629</v>
      </c>
      <c r="G2405" s="95">
        <f t="shared" si="757"/>
        <v>10.6</v>
      </c>
      <c r="H2405" s="92">
        <f t="shared" si="755"/>
        <v>4409</v>
      </c>
      <c r="I2405" s="58">
        <v>1</v>
      </c>
      <c r="J2405" s="98" t="s">
        <v>640</v>
      </c>
      <c r="K2405" s="97" t="str">
        <f t="shared" si="756"/>
        <v>2492636051</v>
      </c>
      <c r="L2405" s="65">
        <f t="shared" si="758"/>
        <v>10761</v>
      </c>
    </row>
    <row r="2406" spans="2:12" ht="14.25" customHeight="1" x14ac:dyDescent="0.15">
      <c r="B2406" s="124" t="s">
        <v>556</v>
      </c>
      <c r="C2406" s="123" t="s">
        <v>348</v>
      </c>
      <c r="D2406" s="32">
        <v>5</v>
      </c>
      <c r="E2406" s="125">
        <v>392</v>
      </c>
      <c r="F2406" s="60" t="s">
        <v>629</v>
      </c>
      <c r="G2406" s="95">
        <f t="shared" si="757"/>
        <v>10.6</v>
      </c>
      <c r="H2406" s="92">
        <f t="shared" si="755"/>
        <v>4155</v>
      </c>
      <c r="I2406" s="58">
        <v>1</v>
      </c>
      <c r="J2406" s="98" t="s">
        <v>640</v>
      </c>
      <c r="K2406" s="97" t="str">
        <f t="shared" si="756"/>
        <v>2492655051</v>
      </c>
      <c r="L2406" s="65">
        <f t="shared" si="758"/>
        <v>12223</v>
      </c>
    </row>
    <row r="2407" spans="2:12" ht="14.25" customHeight="1" x14ac:dyDescent="0.15">
      <c r="B2407" s="124" t="s">
        <v>557</v>
      </c>
      <c r="C2407" s="123" t="s">
        <v>349</v>
      </c>
      <c r="D2407" s="32">
        <v>5</v>
      </c>
      <c r="E2407" s="125">
        <v>353</v>
      </c>
      <c r="F2407" s="60" t="s">
        <v>629</v>
      </c>
      <c r="G2407" s="95">
        <f t="shared" si="757"/>
        <v>10.6</v>
      </c>
      <c r="H2407" s="92">
        <f t="shared" si="755"/>
        <v>3741</v>
      </c>
      <c r="I2407" s="58">
        <v>1</v>
      </c>
      <c r="J2407" s="98" t="s">
        <v>640</v>
      </c>
      <c r="K2407" s="97" t="str">
        <f t="shared" si="756"/>
        <v>2492675051</v>
      </c>
      <c r="L2407" s="65">
        <f t="shared" si="758"/>
        <v>12223</v>
      </c>
    </row>
    <row r="2408" spans="2:12" ht="14.25" customHeight="1" x14ac:dyDescent="0.15">
      <c r="B2408" s="124" t="s">
        <v>558</v>
      </c>
      <c r="C2408" s="123" t="s">
        <v>350</v>
      </c>
      <c r="D2408" s="32">
        <v>4</v>
      </c>
      <c r="E2408" s="125">
        <v>324</v>
      </c>
      <c r="F2408" s="60" t="s">
        <v>629</v>
      </c>
      <c r="G2408" s="95">
        <f t="shared" si="757"/>
        <v>10.6</v>
      </c>
      <c r="H2408" s="92">
        <f t="shared" si="755"/>
        <v>3434</v>
      </c>
      <c r="I2408" s="58">
        <v>1</v>
      </c>
      <c r="J2408" s="98" t="s">
        <v>640</v>
      </c>
      <c r="K2408" s="97" t="str">
        <f t="shared" si="756"/>
        <v>2492694051</v>
      </c>
      <c r="L2408" s="65">
        <f t="shared" si="758"/>
        <v>13654</v>
      </c>
    </row>
    <row r="2409" spans="2:12" ht="14.25" customHeight="1" x14ac:dyDescent="0.15">
      <c r="B2409" s="124" t="s">
        <v>559</v>
      </c>
      <c r="C2409" s="123" t="s">
        <v>351</v>
      </c>
      <c r="D2409" s="32">
        <v>4</v>
      </c>
      <c r="E2409" s="125">
        <v>292</v>
      </c>
      <c r="F2409" s="60" t="s">
        <v>629</v>
      </c>
      <c r="G2409" s="95">
        <f t="shared" si="757"/>
        <v>10.6</v>
      </c>
      <c r="H2409" s="92">
        <f t="shared" si="755"/>
        <v>3095</v>
      </c>
      <c r="I2409" s="58">
        <v>1</v>
      </c>
      <c r="J2409" s="98" t="s">
        <v>640</v>
      </c>
      <c r="K2409" s="97" t="str">
        <f t="shared" si="756"/>
        <v>2492714051</v>
      </c>
      <c r="L2409" s="65">
        <f t="shared" si="758"/>
        <v>13654</v>
      </c>
    </row>
    <row r="2410" spans="2:12" ht="14.25" customHeight="1" x14ac:dyDescent="0.15">
      <c r="B2410" s="124" t="s">
        <v>564</v>
      </c>
      <c r="C2410" s="123" t="s">
        <v>356</v>
      </c>
      <c r="D2410" s="32">
        <v>6</v>
      </c>
      <c r="E2410" s="125">
        <v>301</v>
      </c>
      <c r="F2410" s="60" t="s">
        <v>629</v>
      </c>
      <c r="G2410" s="95">
        <f t="shared" si="757"/>
        <v>10.6</v>
      </c>
      <c r="H2410" s="92">
        <f t="shared" si="755"/>
        <v>3190</v>
      </c>
      <c r="I2410" s="58">
        <v>1</v>
      </c>
      <c r="J2410" s="98" t="s">
        <v>640</v>
      </c>
      <c r="K2410" s="97" t="str">
        <f t="shared" si="756"/>
        <v>2493616051</v>
      </c>
      <c r="L2410" s="65">
        <f t="shared" si="758"/>
        <v>7361</v>
      </c>
    </row>
    <row r="2411" spans="2:12" ht="14.25" customHeight="1" x14ac:dyDescent="0.15">
      <c r="B2411" s="124" t="s">
        <v>565</v>
      </c>
      <c r="C2411" s="123" t="s">
        <v>357</v>
      </c>
      <c r="D2411" s="32">
        <v>6</v>
      </c>
      <c r="E2411" s="125">
        <v>271</v>
      </c>
      <c r="F2411" s="60" t="s">
        <v>629</v>
      </c>
      <c r="G2411" s="95">
        <f t="shared" si="757"/>
        <v>10.6</v>
      </c>
      <c r="H2411" s="92">
        <f t="shared" si="755"/>
        <v>2872</v>
      </c>
      <c r="I2411" s="58">
        <v>1</v>
      </c>
      <c r="J2411" s="98" t="s">
        <v>640</v>
      </c>
      <c r="K2411" s="97" t="str">
        <f t="shared" si="756"/>
        <v>2493636051</v>
      </c>
      <c r="L2411" s="65">
        <f t="shared" si="758"/>
        <v>7361</v>
      </c>
    </row>
    <row r="2412" spans="2:12" ht="14.25" customHeight="1" x14ac:dyDescent="0.15">
      <c r="B2412" s="124" t="s">
        <v>566</v>
      </c>
      <c r="C2412" s="123" t="s">
        <v>358</v>
      </c>
      <c r="D2412" s="32">
        <v>5</v>
      </c>
      <c r="E2412" s="125">
        <v>264</v>
      </c>
      <c r="F2412" s="60" t="s">
        <v>629</v>
      </c>
      <c r="G2412" s="95">
        <f t="shared" si="757"/>
        <v>10.6</v>
      </c>
      <c r="H2412" s="92">
        <f t="shared" si="755"/>
        <v>2798</v>
      </c>
      <c r="I2412" s="58">
        <v>1</v>
      </c>
      <c r="J2412" s="98" t="s">
        <v>640</v>
      </c>
      <c r="K2412" s="97" t="str">
        <f t="shared" si="756"/>
        <v>2493655051</v>
      </c>
      <c r="L2412" s="65">
        <f t="shared" si="758"/>
        <v>8146</v>
      </c>
    </row>
    <row r="2413" spans="2:12" ht="14.25" customHeight="1" x14ac:dyDescent="0.15">
      <c r="B2413" s="124" t="s">
        <v>567</v>
      </c>
      <c r="C2413" s="123" t="s">
        <v>359</v>
      </c>
      <c r="D2413" s="32">
        <v>5</v>
      </c>
      <c r="E2413" s="125">
        <v>238</v>
      </c>
      <c r="F2413" s="60" t="s">
        <v>629</v>
      </c>
      <c r="G2413" s="95">
        <f t="shared" si="757"/>
        <v>10.6</v>
      </c>
      <c r="H2413" s="92">
        <f t="shared" si="755"/>
        <v>2522</v>
      </c>
      <c r="I2413" s="58">
        <v>1</v>
      </c>
      <c r="J2413" s="98" t="s">
        <v>640</v>
      </c>
      <c r="K2413" s="97" t="str">
        <f t="shared" si="756"/>
        <v>2493675051</v>
      </c>
      <c r="L2413" s="65">
        <f t="shared" si="758"/>
        <v>8146</v>
      </c>
    </row>
    <row r="2414" spans="2:12" ht="14.25" customHeight="1" x14ac:dyDescent="0.15">
      <c r="B2414" s="124" t="s">
        <v>568</v>
      </c>
      <c r="C2414" s="123" t="s">
        <v>360</v>
      </c>
      <c r="D2414" s="32">
        <v>4</v>
      </c>
      <c r="E2414" s="125">
        <v>159</v>
      </c>
      <c r="F2414" s="60" t="s">
        <v>629</v>
      </c>
      <c r="G2414" s="95">
        <f t="shared" si="757"/>
        <v>10.6</v>
      </c>
      <c r="H2414" s="92">
        <f t="shared" si="755"/>
        <v>1685</v>
      </c>
      <c r="I2414" s="58">
        <v>1</v>
      </c>
      <c r="J2414" s="98" t="s">
        <v>640</v>
      </c>
      <c r="K2414" s="97" t="str">
        <f t="shared" si="756"/>
        <v>2493694051</v>
      </c>
      <c r="L2414" s="65">
        <f t="shared" si="758"/>
        <v>10352</v>
      </c>
    </row>
    <row r="2415" spans="2:12" ht="14.25" customHeight="1" x14ac:dyDescent="0.15">
      <c r="B2415" s="124" t="s">
        <v>569</v>
      </c>
      <c r="C2415" s="123" t="s">
        <v>361</v>
      </c>
      <c r="D2415" s="32">
        <v>4</v>
      </c>
      <c r="E2415" s="125">
        <v>143</v>
      </c>
      <c r="F2415" s="60" t="s">
        <v>629</v>
      </c>
      <c r="G2415" s="95">
        <f t="shared" si="757"/>
        <v>10.6</v>
      </c>
      <c r="H2415" s="92">
        <f t="shared" si="755"/>
        <v>1515</v>
      </c>
      <c r="I2415" s="58">
        <v>1</v>
      </c>
      <c r="J2415" s="98" t="s">
        <v>640</v>
      </c>
      <c r="K2415" s="97" t="str">
        <f t="shared" si="756"/>
        <v>2493714051</v>
      </c>
      <c r="L2415" s="65">
        <f t="shared" si="758"/>
        <v>10352</v>
      </c>
    </row>
    <row r="2416" spans="2:12" ht="14.25" customHeight="1" x14ac:dyDescent="0.15">
      <c r="B2416" s="124" t="s">
        <v>586</v>
      </c>
      <c r="C2416" s="123" t="s">
        <v>378</v>
      </c>
      <c r="D2416" s="32">
        <v>6</v>
      </c>
      <c r="E2416" s="125">
        <v>582</v>
      </c>
      <c r="F2416" s="60" t="s">
        <v>629</v>
      </c>
      <c r="G2416" s="95">
        <f t="shared" si="757"/>
        <v>10.6</v>
      </c>
      <c r="H2416" s="92">
        <f t="shared" si="755"/>
        <v>6169</v>
      </c>
      <c r="I2416" s="58">
        <v>1</v>
      </c>
      <c r="J2416" s="98" t="s">
        <v>640</v>
      </c>
      <c r="K2416" s="97" t="str">
        <f t="shared" si="756"/>
        <v>2499016051</v>
      </c>
      <c r="L2416" s="65">
        <f t="shared" si="758"/>
        <v>8216</v>
      </c>
    </row>
    <row r="2417" spans="2:12" ht="14.25" customHeight="1" x14ac:dyDescent="0.15">
      <c r="B2417" s="124" t="s">
        <v>587</v>
      </c>
      <c r="C2417" s="123" t="s">
        <v>379</v>
      </c>
      <c r="D2417" s="32">
        <v>6</v>
      </c>
      <c r="E2417" s="125">
        <v>524</v>
      </c>
      <c r="F2417" s="60" t="s">
        <v>629</v>
      </c>
      <c r="G2417" s="95">
        <f t="shared" si="757"/>
        <v>10.6</v>
      </c>
      <c r="H2417" s="92">
        <f t="shared" si="755"/>
        <v>5554</v>
      </c>
      <c r="I2417" s="58">
        <v>1</v>
      </c>
      <c r="J2417" s="98" t="s">
        <v>640</v>
      </c>
      <c r="K2417" s="97" t="str">
        <f t="shared" si="756"/>
        <v>2499036051</v>
      </c>
      <c r="L2417" s="65">
        <f t="shared" si="758"/>
        <v>8216</v>
      </c>
    </row>
    <row r="2418" spans="2:12" ht="14.25" customHeight="1" x14ac:dyDescent="0.15">
      <c r="B2418" s="124" t="s">
        <v>588</v>
      </c>
      <c r="C2418" s="123" t="s">
        <v>380</v>
      </c>
      <c r="D2418" s="32">
        <v>5</v>
      </c>
      <c r="E2418" s="125">
        <v>513</v>
      </c>
      <c r="F2418" s="60" t="s">
        <v>629</v>
      </c>
      <c r="G2418" s="95">
        <f t="shared" si="757"/>
        <v>10.6</v>
      </c>
      <c r="H2418" s="92">
        <f t="shared" si="755"/>
        <v>5437</v>
      </c>
      <c r="I2418" s="58">
        <v>1</v>
      </c>
      <c r="J2418" s="98" t="s">
        <v>640</v>
      </c>
      <c r="K2418" s="97" t="str">
        <f t="shared" si="756"/>
        <v>2499055051</v>
      </c>
      <c r="L2418" s="65">
        <f t="shared" si="758"/>
        <v>9668</v>
      </c>
    </row>
    <row r="2419" spans="2:12" ht="14.25" customHeight="1" x14ac:dyDescent="0.15">
      <c r="B2419" s="124" t="s">
        <v>589</v>
      </c>
      <c r="C2419" s="123" t="s">
        <v>381</v>
      </c>
      <c r="D2419" s="32">
        <v>5</v>
      </c>
      <c r="E2419" s="125">
        <v>462</v>
      </c>
      <c r="F2419" s="60" t="s">
        <v>629</v>
      </c>
      <c r="G2419" s="95">
        <f t="shared" si="757"/>
        <v>10.6</v>
      </c>
      <c r="H2419" s="92">
        <f t="shared" si="755"/>
        <v>4897</v>
      </c>
      <c r="I2419" s="58">
        <v>1</v>
      </c>
      <c r="J2419" s="98" t="s">
        <v>640</v>
      </c>
      <c r="K2419" s="97" t="str">
        <f t="shared" si="756"/>
        <v>2499075051</v>
      </c>
      <c r="L2419" s="65">
        <f t="shared" si="758"/>
        <v>9668</v>
      </c>
    </row>
    <row r="2420" spans="2:12" ht="14.25" customHeight="1" x14ac:dyDescent="0.15">
      <c r="B2420" s="124" t="s">
        <v>590</v>
      </c>
      <c r="C2420" s="123" t="s">
        <v>382</v>
      </c>
      <c r="D2420" s="32">
        <v>4</v>
      </c>
      <c r="E2420" s="125">
        <v>445</v>
      </c>
      <c r="F2420" s="60" t="s">
        <v>629</v>
      </c>
      <c r="G2420" s="95">
        <f t="shared" si="757"/>
        <v>10.6</v>
      </c>
      <c r="H2420" s="92">
        <f t="shared" si="755"/>
        <v>4717</v>
      </c>
      <c r="I2420" s="58">
        <v>1</v>
      </c>
      <c r="J2420" s="98" t="s">
        <v>640</v>
      </c>
      <c r="K2420" s="97" t="str">
        <f t="shared" si="756"/>
        <v>2499094051</v>
      </c>
      <c r="L2420" s="65">
        <f t="shared" si="758"/>
        <v>11110</v>
      </c>
    </row>
    <row r="2421" spans="2:12" ht="14.25" customHeight="1" x14ac:dyDescent="0.15">
      <c r="B2421" s="124" t="s">
        <v>591</v>
      </c>
      <c r="C2421" s="123" t="s">
        <v>383</v>
      </c>
      <c r="D2421" s="32">
        <v>4</v>
      </c>
      <c r="E2421" s="125">
        <v>401</v>
      </c>
      <c r="F2421" s="60" t="s">
        <v>629</v>
      </c>
      <c r="G2421" s="95">
        <f t="shared" si="757"/>
        <v>10.6</v>
      </c>
      <c r="H2421" s="92">
        <f t="shared" si="755"/>
        <v>4250</v>
      </c>
      <c r="I2421" s="58">
        <v>1</v>
      </c>
      <c r="J2421" s="98" t="s">
        <v>640</v>
      </c>
      <c r="K2421" s="97" t="str">
        <f t="shared" si="756"/>
        <v>2499114051</v>
      </c>
      <c r="L2421" s="65">
        <f t="shared" si="758"/>
        <v>11110</v>
      </c>
    </row>
    <row r="2422" spans="2:12" ht="14.25" customHeight="1" x14ac:dyDescent="0.15">
      <c r="B2422" s="124" t="s">
        <v>596</v>
      </c>
      <c r="C2422" s="123" t="s">
        <v>388</v>
      </c>
      <c r="D2422" s="32">
        <v>6</v>
      </c>
      <c r="E2422" s="125">
        <v>422</v>
      </c>
      <c r="F2422" s="60" t="s">
        <v>629</v>
      </c>
      <c r="G2422" s="95">
        <f t="shared" si="757"/>
        <v>10.6</v>
      </c>
      <c r="H2422" s="92">
        <f t="shared" si="755"/>
        <v>4473</v>
      </c>
      <c r="I2422" s="58">
        <v>1</v>
      </c>
      <c r="J2422" s="98" t="s">
        <v>640</v>
      </c>
      <c r="K2422" s="97" t="str">
        <f t="shared" si="756"/>
        <v>2499216051</v>
      </c>
      <c r="L2422" s="65">
        <f t="shared" si="758"/>
        <v>4807</v>
      </c>
    </row>
    <row r="2423" spans="2:12" ht="14.25" customHeight="1" x14ac:dyDescent="0.15">
      <c r="B2423" s="124" t="s">
        <v>597</v>
      </c>
      <c r="C2423" s="123" t="s">
        <v>389</v>
      </c>
      <c r="D2423" s="32">
        <v>6</v>
      </c>
      <c r="E2423" s="125">
        <v>380</v>
      </c>
      <c r="F2423" s="60" t="s">
        <v>629</v>
      </c>
      <c r="G2423" s="95">
        <f t="shared" si="757"/>
        <v>10.6</v>
      </c>
      <c r="H2423" s="92">
        <f t="shared" si="755"/>
        <v>4028</v>
      </c>
      <c r="I2423" s="58">
        <v>1</v>
      </c>
      <c r="J2423" s="98" t="s">
        <v>640</v>
      </c>
      <c r="K2423" s="97" t="str">
        <f t="shared" si="756"/>
        <v>2499236051</v>
      </c>
      <c r="L2423" s="65">
        <f t="shared" si="758"/>
        <v>4807</v>
      </c>
    </row>
    <row r="2424" spans="2:12" ht="14.25" customHeight="1" x14ac:dyDescent="0.15">
      <c r="B2424" s="124" t="s">
        <v>598</v>
      </c>
      <c r="C2424" s="123" t="s">
        <v>390</v>
      </c>
      <c r="D2424" s="32">
        <v>5</v>
      </c>
      <c r="E2424" s="125">
        <v>385</v>
      </c>
      <c r="F2424" s="60" t="s">
        <v>629</v>
      </c>
      <c r="G2424" s="95">
        <f t="shared" si="757"/>
        <v>10.6</v>
      </c>
      <c r="H2424" s="92">
        <f t="shared" si="755"/>
        <v>4081</v>
      </c>
      <c r="I2424" s="58">
        <v>1</v>
      </c>
      <c r="J2424" s="98" t="s">
        <v>640</v>
      </c>
      <c r="K2424" s="97" t="str">
        <f t="shared" si="756"/>
        <v>2499255051</v>
      </c>
      <c r="L2424" s="65">
        <f t="shared" si="758"/>
        <v>5591</v>
      </c>
    </row>
    <row r="2425" spans="2:12" ht="14.25" customHeight="1" x14ac:dyDescent="0.15">
      <c r="B2425" s="124" t="s">
        <v>599</v>
      </c>
      <c r="C2425" s="123" t="s">
        <v>391</v>
      </c>
      <c r="D2425" s="32">
        <v>5</v>
      </c>
      <c r="E2425" s="125">
        <v>347</v>
      </c>
      <c r="F2425" s="60" t="s">
        <v>629</v>
      </c>
      <c r="G2425" s="95">
        <f t="shared" si="757"/>
        <v>10.6</v>
      </c>
      <c r="H2425" s="92">
        <f t="shared" si="755"/>
        <v>3678</v>
      </c>
      <c r="I2425" s="58">
        <v>1</v>
      </c>
      <c r="J2425" s="98" t="s">
        <v>640</v>
      </c>
      <c r="K2425" s="97" t="str">
        <f t="shared" si="756"/>
        <v>2499275051</v>
      </c>
      <c r="L2425" s="65">
        <f t="shared" si="758"/>
        <v>5591</v>
      </c>
    </row>
    <row r="2426" spans="2:12" ht="14.25" customHeight="1" x14ac:dyDescent="0.15">
      <c r="B2426" s="124" t="s">
        <v>600</v>
      </c>
      <c r="C2426" s="123" t="s">
        <v>392</v>
      </c>
      <c r="D2426" s="32">
        <v>4</v>
      </c>
      <c r="E2426" s="125">
        <v>280</v>
      </c>
      <c r="F2426" s="60" t="s">
        <v>629</v>
      </c>
      <c r="G2426" s="95">
        <f t="shared" si="757"/>
        <v>10.6</v>
      </c>
      <c r="H2426" s="92">
        <f t="shared" si="755"/>
        <v>2968</v>
      </c>
      <c r="I2426" s="58">
        <v>1</v>
      </c>
      <c r="J2426" s="98" t="s">
        <v>640</v>
      </c>
      <c r="K2426" s="97" t="str">
        <f t="shared" si="756"/>
        <v>2499294051</v>
      </c>
      <c r="L2426" s="65">
        <f t="shared" si="758"/>
        <v>7807</v>
      </c>
    </row>
    <row r="2427" spans="2:12" ht="14.25" customHeight="1" x14ac:dyDescent="0.15">
      <c r="B2427" s="124" t="s">
        <v>601</v>
      </c>
      <c r="C2427" s="123" t="s">
        <v>393</v>
      </c>
      <c r="D2427" s="32">
        <v>4</v>
      </c>
      <c r="E2427" s="125">
        <v>252</v>
      </c>
      <c r="F2427" s="60" t="s">
        <v>629</v>
      </c>
      <c r="G2427" s="95">
        <f t="shared" si="757"/>
        <v>10.6</v>
      </c>
      <c r="H2427" s="92">
        <f t="shared" si="755"/>
        <v>2671</v>
      </c>
      <c r="I2427" s="58">
        <v>1</v>
      </c>
      <c r="J2427" s="98" t="s">
        <v>640</v>
      </c>
      <c r="K2427" s="97" t="str">
        <f t="shared" si="756"/>
        <v>2499314051</v>
      </c>
      <c r="L2427" s="65">
        <f t="shared" si="758"/>
        <v>7807</v>
      </c>
    </row>
    <row r="2428" spans="2:12" ht="14.25" customHeight="1" x14ac:dyDescent="0.15">
      <c r="B2428" s="124" t="s">
        <v>810</v>
      </c>
      <c r="C2428" s="88" t="s">
        <v>760</v>
      </c>
      <c r="D2428" s="32">
        <v>6</v>
      </c>
      <c r="E2428" s="125">
        <v>554</v>
      </c>
      <c r="F2428" s="60" t="s">
        <v>629</v>
      </c>
      <c r="G2428" s="95">
        <f t="shared" si="757"/>
        <v>10.6</v>
      </c>
      <c r="H2428" s="92">
        <f t="shared" si="755"/>
        <v>5872</v>
      </c>
      <c r="I2428" s="58">
        <v>1</v>
      </c>
      <c r="J2428" s="98" t="s">
        <v>640</v>
      </c>
      <c r="K2428" s="97" t="str">
        <f t="shared" si="756"/>
        <v>2499706051</v>
      </c>
      <c r="L2428" s="65">
        <f t="shared" si="758"/>
        <v>8820</v>
      </c>
    </row>
    <row r="2429" spans="2:12" ht="14.25" customHeight="1" x14ac:dyDescent="0.15">
      <c r="B2429" s="124" t="s">
        <v>811</v>
      </c>
      <c r="C2429" s="88" t="s">
        <v>761</v>
      </c>
      <c r="D2429" s="32">
        <v>6</v>
      </c>
      <c r="E2429" s="125">
        <v>499</v>
      </c>
      <c r="F2429" s="60" t="s">
        <v>629</v>
      </c>
      <c r="G2429" s="95">
        <f t="shared" si="757"/>
        <v>10.6</v>
      </c>
      <c r="H2429" s="92">
        <f t="shared" si="755"/>
        <v>5289</v>
      </c>
      <c r="I2429" s="58">
        <v>1</v>
      </c>
      <c r="J2429" s="98" t="s">
        <v>640</v>
      </c>
      <c r="K2429" s="97" t="str">
        <f t="shared" si="756"/>
        <v>2499716051</v>
      </c>
      <c r="L2429" s="65">
        <f t="shared" si="758"/>
        <v>8820</v>
      </c>
    </row>
    <row r="2430" spans="2:12" ht="14.25" customHeight="1" x14ac:dyDescent="0.15">
      <c r="B2430" s="124" t="s">
        <v>812</v>
      </c>
      <c r="C2430" s="88" t="s">
        <v>762</v>
      </c>
      <c r="D2430" s="32">
        <v>5</v>
      </c>
      <c r="E2430" s="125">
        <v>489</v>
      </c>
      <c r="F2430" s="60" t="s">
        <v>629</v>
      </c>
      <c r="G2430" s="95">
        <f t="shared" si="757"/>
        <v>10.6</v>
      </c>
      <c r="H2430" s="92">
        <f t="shared" si="755"/>
        <v>5183</v>
      </c>
      <c r="I2430" s="58">
        <v>1</v>
      </c>
      <c r="J2430" s="98" t="s">
        <v>640</v>
      </c>
      <c r="K2430" s="97" t="str">
        <f t="shared" si="756"/>
        <v>2499725051</v>
      </c>
      <c r="L2430" s="65">
        <f t="shared" si="758"/>
        <v>10187</v>
      </c>
    </row>
    <row r="2431" spans="2:12" ht="14.25" customHeight="1" x14ac:dyDescent="0.15">
      <c r="B2431" s="124" t="s">
        <v>813</v>
      </c>
      <c r="C2431" s="88" t="s">
        <v>763</v>
      </c>
      <c r="D2431" s="32">
        <v>5</v>
      </c>
      <c r="E2431" s="125">
        <v>440</v>
      </c>
      <c r="F2431" s="60" t="s">
        <v>629</v>
      </c>
      <c r="G2431" s="95">
        <f t="shared" si="757"/>
        <v>10.6</v>
      </c>
      <c r="H2431" s="92">
        <f t="shared" si="755"/>
        <v>4664</v>
      </c>
      <c r="I2431" s="58">
        <v>1</v>
      </c>
      <c r="J2431" s="98" t="s">
        <v>640</v>
      </c>
      <c r="K2431" s="97" t="str">
        <f t="shared" si="756"/>
        <v>2499735051</v>
      </c>
      <c r="L2431" s="65">
        <f t="shared" si="758"/>
        <v>10187</v>
      </c>
    </row>
    <row r="2432" spans="2:12" ht="14.25" customHeight="1" x14ac:dyDescent="0.15">
      <c r="B2432" s="124" t="s">
        <v>814</v>
      </c>
      <c r="C2432" s="88" t="s">
        <v>764</v>
      </c>
      <c r="D2432" s="32">
        <v>4</v>
      </c>
      <c r="E2432" s="125">
        <v>423</v>
      </c>
      <c r="F2432" s="60" t="s">
        <v>629</v>
      </c>
      <c r="G2432" s="95">
        <f t="shared" si="757"/>
        <v>10.6</v>
      </c>
      <c r="H2432" s="92">
        <f t="shared" si="755"/>
        <v>4483</v>
      </c>
      <c r="I2432" s="58">
        <v>1</v>
      </c>
      <c r="J2432" s="98" t="s">
        <v>640</v>
      </c>
      <c r="K2432" s="97" t="str">
        <f t="shared" si="756"/>
        <v>2499744051</v>
      </c>
      <c r="L2432" s="65">
        <f t="shared" si="758"/>
        <v>11566</v>
      </c>
    </row>
    <row r="2433" spans="1:13" ht="14.25" customHeight="1" x14ac:dyDescent="0.15">
      <c r="B2433" s="124" t="s">
        <v>815</v>
      </c>
      <c r="C2433" s="88" t="s">
        <v>765</v>
      </c>
      <c r="D2433" s="32">
        <v>4</v>
      </c>
      <c r="E2433" s="125">
        <v>381</v>
      </c>
      <c r="F2433" s="60" t="s">
        <v>629</v>
      </c>
      <c r="G2433" s="95">
        <f t="shared" si="757"/>
        <v>10.6</v>
      </c>
      <c r="H2433" s="92">
        <f t="shared" si="755"/>
        <v>4038</v>
      </c>
      <c r="I2433" s="58">
        <v>1</v>
      </c>
      <c r="J2433" s="98" t="s">
        <v>640</v>
      </c>
      <c r="K2433" s="97" t="str">
        <f t="shared" si="756"/>
        <v>2499754051</v>
      </c>
      <c r="L2433" s="65">
        <f t="shared" si="758"/>
        <v>11566</v>
      </c>
    </row>
    <row r="2434" spans="1:13" ht="14.25" customHeight="1" x14ac:dyDescent="0.15">
      <c r="B2434" s="87" t="s">
        <v>644</v>
      </c>
      <c r="C2434" s="32" t="s">
        <v>633</v>
      </c>
      <c r="D2434" s="32"/>
      <c r="E2434" s="90">
        <v>960</v>
      </c>
      <c r="F2434" s="60" t="s">
        <v>629</v>
      </c>
      <c r="G2434" s="95">
        <f t="shared" si="757"/>
        <v>10.6</v>
      </c>
      <c r="H2434" s="92">
        <f t="shared" si="755"/>
        <v>10176</v>
      </c>
      <c r="I2434" s="58"/>
      <c r="J2434" s="96">
        <v>11450</v>
      </c>
      <c r="K2434" s="97" t="str">
        <f t="shared" si="756"/>
        <v>24608005</v>
      </c>
      <c r="L2434" s="65">
        <f t="shared" ref="L2434:L2441" si="759">IF(J2434-H2434&gt;0,J2434-H2434,0)</f>
        <v>1274</v>
      </c>
    </row>
    <row r="2435" spans="1:13" ht="14.25" customHeight="1" x14ac:dyDescent="0.15">
      <c r="B2435" s="87" t="s">
        <v>645</v>
      </c>
      <c r="C2435" s="32" t="s">
        <v>634</v>
      </c>
      <c r="D2435" s="32"/>
      <c r="E2435" s="90">
        <v>600</v>
      </c>
      <c r="F2435" s="60" t="s">
        <v>629</v>
      </c>
      <c r="G2435" s="95">
        <f t="shared" si="757"/>
        <v>10.6</v>
      </c>
      <c r="H2435" s="92">
        <f t="shared" si="755"/>
        <v>6360</v>
      </c>
      <c r="I2435" s="58"/>
      <c r="J2435" s="120">
        <v>7156</v>
      </c>
      <c r="K2435" s="97" t="str">
        <f t="shared" si="756"/>
        <v>24608105</v>
      </c>
      <c r="L2435" s="65">
        <f t="shared" si="759"/>
        <v>796</v>
      </c>
    </row>
    <row r="2436" spans="1:13" ht="14.25" customHeight="1" x14ac:dyDescent="0.15">
      <c r="B2436" s="87" t="s">
        <v>646</v>
      </c>
      <c r="C2436" s="32" t="s">
        <v>635</v>
      </c>
      <c r="D2436" s="32"/>
      <c r="E2436" s="90">
        <v>480</v>
      </c>
      <c r="F2436" s="60" t="s">
        <v>629</v>
      </c>
      <c r="G2436" s="95">
        <f t="shared" si="757"/>
        <v>10.6</v>
      </c>
      <c r="H2436" s="92">
        <f t="shared" si="755"/>
        <v>5088</v>
      </c>
      <c r="I2436" s="58"/>
      <c r="J2436" s="120">
        <v>5725</v>
      </c>
      <c r="K2436" s="97" t="str">
        <f t="shared" si="756"/>
        <v>24608205</v>
      </c>
      <c r="L2436" s="65">
        <f t="shared" si="759"/>
        <v>637</v>
      </c>
    </row>
    <row r="2437" spans="1:13" s="119" customFormat="1" ht="14.25" customHeight="1" x14ac:dyDescent="0.15">
      <c r="A2437" s="117"/>
      <c r="B2437" s="87" t="s">
        <v>647</v>
      </c>
      <c r="C2437" s="32" t="s">
        <v>636</v>
      </c>
      <c r="D2437" s="32"/>
      <c r="E2437" s="90">
        <v>1600</v>
      </c>
      <c r="F2437" s="60" t="s">
        <v>629</v>
      </c>
      <c r="G2437" s="95">
        <f t="shared" si="757"/>
        <v>10.6</v>
      </c>
      <c r="H2437" s="118">
        <f t="shared" si="755"/>
        <v>16960</v>
      </c>
      <c r="I2437" s="59"/>
      <c r="J2437" s="129">
        <v>15930</v>
      </c>
      <c r="K2437" s="97" t="str">
        <f t="shared" si="756"/>
        <v>24608305</v>
      </c>
      <c r="L2437" s="65">
        <f t="shared" si="759"/>
        <v>0</v>
      </c>
    </row>
    <row r="2438" spans="1:13" s="119" customFormat="1" ht="14.25" customHeight="1" x14ac:dyDescent="0.15">
      <c r="B2438" s="87" t="s">
        <v>648</v>
      </c>
      <c r="C2438" s="32" t="s">
        <v>637</v>
      </c>
      <c r="D2438" s="32"/>
      <c r="E2438" s="90">
        <v>960</v>
      </c>
      <c r="F2438" s="60" t="s">
        <v>629</v>
      </c>
      <c r="G2438" s="95">
        <f t="shared" si="757"/>
        <v>10.6</v>
      </c>
      <c r="H2438" s="118">
        <f t="shared" si="755"/>
        <v>10176</v>
      </c>
      <c r="I2438" s="59"/>
      <c r="J2438" s="120">
        <v>9558</v>
      </c>
      <c r="K2438" s="97" t="str">
        <f t="shared" si="756"/>
        <v>24608405</v>
      </c>
      <c r="L2438" s="65">
        <f t="shared" si="759"/>
        <v>0</v>
      </c>
    </row>
    <row r="2439" spans="1:13" s="119" customFormat="1" ht="14.25" customHeight="1" x14ac:dyDescent="0.15">
      <c r="B2439" s="87" t="s">
        <v>649</v>
      </c>
      <c r="C2439" s="32" t="s">
        <v>638</v>
      </c>
      <c r="D2439" s="32"/>
      <c r="E2439" s="90">
        <v>800</v>
      </c>
      <c r="F2439" s="60" t="s">
        <v>629</v>
      </c>
      <c r="G2439" s="95">
        <f t="shared" si="757"/>
        <v>10.6</v>
      </c>
      <c r="H2439" s="118">
        <f t="shared" si="755"/>
        <v>8480</v>
      </c>
      <c r="I2439" s="59"/>
      <c r="J2439" s="120">
        <v>7965</v>
      </c>
      <c r="K2439" s="97" t="str">
        <f t="shared" si="756"/>
        <v>24608505</v>
      </c>
      <c r="L2439" s="65">
        <f t="shared" si="759"/>
        <v>0</v>
      </c>
    </row>
    <row r="2440" spans="1:13" s="119" customFormat="1" ht="14.25" x14ac:dyDescent="0.15">
      <c r="B2440" s="87" t="s">
        <v>650</v>
      </c>
      <c r="C2440" s="32" t="s">
        <v>643</v>
      </c>
      <c r="D2440" s="32"/>
      <c r="E2440" s="90">
        <v>500</v>
      </c>
      <c r="F2440" s="60" t="s">
        <v>629</v>
      </c>
      <c r="G2440" s="95">
        <f t="shared" si="757"/>
        <v>10.6</v>
      </c>
      <c r="H2440" s="118">
        <f>ROUNDDOWN(E2440*G2440,0)</f>
        <v>5300</v>
      </c>
      <c r="I2440" s="59"/>
      <c r="J2440" s="120">
        <v>9550</v>
      </c>
      <c r="K2440" s="97" t="str">
        <f t="shared" ref="K2440:K2441" si="760">B2440&amp;D2440&amp;F2440&amp;I2440</f>
        <v>24999205</v>
      </c>
      <c r="L2440" s="65">
        <f t="shared" si="759"/>
        <v>4250</v>
      </c>
    </row>
    <row r="2441" spans="1:13" s="119" customFormat="1" ht="14.25" customHeight="1" x14ac:dyDescent="0.15">
      <c r="B2441" s="87" t="s">
        <v>651</v>
      </c>
      <c r="C2441" s="32" t="s">
        <v>639</v>
      </c>
      <c r="D2441" s="32"/>
      <c r="E2441" s="90">
        <v>100</v>
      </c>
      <c r="F2441" s="60" t="s">
        <v>629</v>
      </c>
      <c r="G2441" s="95">
        <f t="shared" si="757"/>
        <v>10.6</v>
      </c>
      <c r="H2441" s="118">
        <f t="shared" ref="H2441" si="761">ROUNDDOWN(E2441*G2441,0)</f>
        <v>1060</v>
      </c>
      <c r="I2441" s="59"/>
      <c r="J2441" s="99">
        <v>1910</v>
      </c>
      <c r="K2441" s="97" t="str">
        <f t="shared" si="760"/>
        <v>24606805</v>
      </c>
      <c r="L2441" s="65">
        <f t="shared" si="759"/>
        <v>850</v>
      </c>
    </row>
    <row r="2442" spans="1:13" ht="14.25" customHeight="1" x14ac:dyDescent="0.15">
      <c r="B2442" s="124" t="s">
        <v>64</v>
      </c>
      <c r="C2442" s="123" t="s">
        <v>159</v>
      </c>
      <c r="D2442" s="123">
        <v>6</v>
      </c>
      <c r="E2442" s="125">
        <v>923</v>
      </c>
      <c r="F2442" s="60" t="s">
        <v>122</v>
      </c>
      <c r="G2442" s="95">
        <f>医療連携Ⅶ!H$26</f>
        <v>10.36</v>
      </c>
      <c r="H2442" s="92">
        <f>ROUNDDOWN(E2442*G2442,0)</f>
        <v>9562</v>
      </c>
      <c r="I2442" s="58">
        <v>2</v>
      </c>
      <c r="J2442" s="96">
        <v>12562</v>
      </c>
      <c r="K2442" s="97" t="str">
        <f>B2442&amp;D2442&amp;F2442&amp;I2442</f>
        <v>2411116062</v>
      </c>
      <c r="L2442" s="65">
        <f>IF(J2442-H2442&gt;0,J2442-H2442,0)</f>
        <v>3000</v>
      </c>
      <c r="M2442" t="str">
        <f>TEXT(B2442,"")</f>
        <v/>
      </c>
    </row>
    <row r="2443" spans="1:13" ht="14.25" customHeight="1" x14ac:dyDescent="0.15">
      <c r="B2443" s="124" t="s">
        <v>410</v>
      </c>
      <c r="C2443" s="123" t="s">
        <v>160</v>
      </c>
      <c r="D2443" s="123">
        <v>6</v>
      </c>
      <c r="E2443" s="125">
        <v>831</v>
      </c>
      <c r="F2443" s="60" t="s">
        <v>623</v>
      </c>
      <c r="G2443" s="95">
        <f>G$2442</f>
        <v>10.36</v>
      </c>
      <c r="H2443" s="92">
        <f t="shared" ref="H2443:H2506" si="762">ROUNDDOWN(E2443*G2443,0)</f>
        <v>8609</v>
      </c>
      <c r="I2443" s="58">
        <v>2</v>
      </c>
      <c r="J2443" s="98" t="s">
        <v>640</v>
      </c>
      <c r="K2443" s="97" t="str">
        <f>B2443&amp;D2443&amp;F2443&amp;I2443</f>
        <v>2411526062</v>
      </c>
      <c r="L2443" s="65">
        <f>L2442</f>
        <v>3000</v>
      </c>
    </row>
    <row r="2444" spans="1:13" ht="14.25" customHeight="1" x14ac:dyDescent="0.15">
      <c r="B2444" s="124" t="s">
        <v>65</v>
      </c>
      <c r="C2444" s="123" t="s">
        <v>161</v>
      </c>
      <c r="D2444" s="123">
        <v>5</v>
      </c>
      <c r="E2444" s="125">
        <v>784</v>
      </c>
      <c r="F2444" s="60" t="s">
        <v>623</v>
      </c>
      <c r="G2444" s="95">
        <f t="shared" ref="G2444:G2507" si="763">G$2442</f>
        <v>10.36</v>
      </c>
      <c r="H2444" s="92">
        <f t="shared" si="762"/>
        <v>8122</v>
      </c>
      <c r="I2444" s="58">
        <v>2</v>
      </c>
      <c r="J2444" s="96">
        <v>10692</v>
      </c>
      <c r="K2444" s="97" t="str">
        <f>B2444&amp;D2444&amp;F2444&amp;I2444</f>
        <v>2411125062</v>
      </c>
      <c r="L2444" s="65">
        <f t="shared" ref="L2444" si="764">IF(J2444-H2444&gt;0,J2444-H2444,0)</f>
        <v>2570</v>
      </c>
    </row>
    <row r="2445" spans="1:13" ht="14.25" customHeight="1" x14ac:dyDescent="0.15">
      <c r="B2445" s="124" t="s">
        <v>411</v>
      </c>
      <c r="C2445" s="123" t="s">
        <v>162</v>
      </c>
      <c r="D2445" s="123">
        <v>5</v>
      </c>
      <c r="E2445" s="125">
        <v>706</v>
      </c>
      <c r="F2445" s="60" t="s">
        <v>623</v>
      </c>
      <c r="G2445" s="95">
        <f t="shared" si="763"/>
        <v>10.36</v>
      </c>
      <c r="H2445" s="92">
        <f t="shared" si="762"/>
        <v>7314</v>
      </c>
      <c r="I2445" s="58">
        <v>2</v>
      </c>
      <c r="J2445" s="98" t="s">
        <v>640</v>
      </c>
      <c r="K2445" s="97" t="str">
        <f>B2445&amp;D2445&amp;F2445&amp;I2445</f>
        <v>2411555062</v>
      </c>
      <c r="L2445" s="65">
        <f t="shared" ref="L2445" si="765">L2444</f>
        <v>2570</v>
      </c>
    </row>
    <row r="2446" spans="1:13" ht="14.25" customHeight="1" x14ac:dyDescent="0.15">
      <c r="B2446" s="124" t="s">
        <v>66</v>
      </c>
      <c r="C2446" s="123" t="s">
        <v>163</v>
      </c>
      <c r="D2446" s="123">
        <v>4</v>
      </c>
      <c r="E2446" s="125">
        <v>648</v>
      </c>
      <c r="F2446" s="60" t="s">
        <v>623</v>
      </c>
      <c r="G2446" s="95">
        <f t="shared" si="763"/>
        <v>10.36</v>
      </c>
      <c r="H2446" s="92">
        <f t="shared" si="762"/>
        <v>6713</v>
      </c>
      <c r="I2446" s="58">
        <v>2</v>
      </c>
      <c r="J2446" s="96">
        <v>8851</v>
      </c>
      <c r="K2446" s="97" t="str">
        <f t="shared" ref="K2446:K2509" si="766">B2446&amp;D2446&amp;F2446&amp;I2446</f>
        <v>2411134062</v>
      </c>
      <c r="L2446" s="65">
        <f t="shared" ref="L2446" si="767">IF(J2446-H2446&gt;0,J2446-H2446,0)</f>
        <v>2138</v>
      </c>
    </row>
    <row r="2447" spans="1:13" ht="14.25" customHeight="1" x14ac:dyDescent="0.15">
      <c r="B2447" s="124" t="s">
        <v>412</v>
      </c>
      <c r="C2447" s="123" t="s">
        <v>164</v>
      </c>
      <c r="D2447" s="123">
        <v>4</v>
      </c>
      <c r="E2447" s="125">
        <v>583</v>
      </c>
      <c r="F2447" s="60" t="s">
        <v>623</v>
      </c>
      <c r="G2447" s="95">
        <f t="shared" si="763"/>
        <v>10.36</v>
      </c>
      <c r="H2447" s="92">
        <f t="shared" si="762"/>
        <v>6039</v>
      </c>
      <c r="I2447" s="58">
        <v>2</v>
      </c>
      <c r="J2447" s="98" t="s">
        <v>640</v>
      </c>
      <c r="K2447" s="97" t="str">
        <f t="shared" si="766"/>
        <v>2411584062</v>
      </c>
      <c r="L2447" s="65">
        <f t="shared" ref="L2447" si="768">L2446</f>
        <v>2138</v>
      </c>
    </row>
    <row r="2448" spans="1:13" ht="14.25" customHeight="1" x14ac:dyDescent="0.15">
      <c r="B2448" s="124" t="s">
        <v>67</v>
      </c>
      <c r="C2448" s="123" t="s">
        <v>165</v>
      </c>
      <c r="D2448" s="123">
        <v>3</v>
      </c>
      <c r="E2448" s="125">
        <v>583</v>
      </c>
      <c r="F2448" s="60" t="s">
        <v>623</v>
      </c>
      <c r="G2448" s="95">
        <f t="shared" si="763"/>
        <v>10.36</v>
      </c>
      <c r="H2448" s="92">
        <f t="shared" si="762"/>
        <v>6039</v>
      </c>
      <c r="I2448" s="58">
        <v>2</v>
      </c>
      <c r="J2448" s="96">
        <v>7981</v>
      </c>
      <c r="K2448" s="97" t="str">
        <f t="shared" si="766"/>
        <v>2411143062</v>
      </c>
      <c r="L2448" s="65">
        <f t="shared" ref="L2448" si="769">IF(J2448-H2448&gt;0,J2448-H2448,0)</f>
        <v>1942</v>
      </c>
    </row>
    <row r="2449" spans="2:12" ht="14.25" customHeight="1" x14ac:dyDescent="0.15">
      <c r="B2449" s="124" t="s">
        <v>413</v>
      </c>
      <c r="C2449" s="123" t="s">
        <v>166</v>
      </c>
      <c r="D2449" s="123">
        <v>3</v>
      </c>
      <c r="E2449" s="125">
        <v>525</v>
      </c>
      <c r="F2449" s="60" t="s">
        <v>623</v>
      </c>
      <c r="G2449" s="95">
        <f t="shared" si="763"/>
        <v>10.36</v>
      </c>
      <c r="H2449" s="92">
        <f t="shared" si="762"/>
        <v>5439</v>
      </c>
      <c r="I2449" s="58">
        <v>2</v>
      </c>
      <c r="J2449" s="98" t="s">
        <v>640</v>
      </c>
      <c r="K2449" s="97" t="str">
        <f t="shared" si="766"/>
        <v>2411613062</v>
      </c>
      <c r="L2449" s="65">
        <f t="shared" ref="L2449" si="770">L2448</f>
        <v>1942</v>
      </c>
    </row>
    <row r="2450" spans="2:12" ht="14.25" customHeight="1" x14ac:dyDescent="0.15">
      <c r="B2450" s="124" t="s">
        <v>68</v>
      </c>
      <c r="C2450" s="123" t="s">
        <v>167</v>
      </c>
      <c r="D2450" s="123">
        <v>2</v>
      </c>
      <c r="E2450" s="125">
        <v>509</v>
      </c>
      <c r="F2450" s="60" t="s">
        <v>623</v>
      </c>
      <c r="G2450" s="95">
        <f t="shared" si="763"/>
        <v>10.36</v>
      </c>
      <c r="H2450" s="92">
        <f t="shared" si="762"/>
        <v>5273</v>
      </c>
      <c r="I2450" s="58">
        <v>2</v>
      </c>
      <c r="J2450" s="96">
        <v>6991</v>
      </c>
      <c r="K2450" s="97" t="str">
        <f t="shared" si="766"/>
        <v>2411152062</v>
      </c>
      <c r="L2450" s="65">
        <f t="shared" ref="L2450" si="771">IF(J2450-H2450&gt;0,J2450-H2450,0)</f>
        <v>1718</v>
      </c>
    </row>
    <row r="2451" spans="2:12" ht="14.25" customHeight="1" x14ac:dyDescent="0.15">
      <c r="B2451" s="124" t="s">
        <v>414</v>
      </c>
      <c r="C2451" s="123" t="s">
        <v>168</v>
      </c>
      <c r="D2451" s="123">
        <v>2</v>
      </c>
      <c r="E2451" s="125">
        <v>458</v>
      </c>
      <c r="F2451" s="60" t="s">
        <v>623</v>
      </c>
      <c r="G2451" s="95">
        <f t="shared" si="763"/>
        <v>10.36</v>
      </c>
      <c r="H2451" s="92">
        <f t="shared" si="762"/>
        <v>4744</v>
      </c>
      <c r="I2451" s="58">
        <v>2</v>
      </c>
      <c r="J2451" s="98" t="s">
        <v>640</v>
      </c>
      <c r="K2451" s="97" t="str">
        <f t="shared" si="766"/>
        <v>2411642062</v>
      </c>
      <c r="L2451" s="65">
        <f t="shared" ref="L2451" si="772">L2450</f>
        <v>1718</v>
      </c>
    </row>
    <row r="2452" spans="2:12" ht="14.25" customHeight="1" x14ac:dyDescent="0.15">
      <c r="B2452" s="124" t="s">
        <v>68</v>
      </c>
      <c r="C2452" s="123" t="s">
        <v>675</v>
      </c>
      <c r="D2452" s="123">
        <v>1</v>
      </c>
      <c r="E2452" s="125">
        <v>509</v>
      </c>
      <c r="F2452" s="60" t="s">
        <v>623</v>
      </c>
      <c r="G2452" s="95">
        <f t="shared" si="763"/>
        <v>10.36</v>
      </c>
      <c r="H2452" s="92">
        <f t="shared" si="762"/>
        <v>5273</v>
      </c>
      <c r="I2452" s="58">
        <v>2</v>
      </c>
      <c r="J2452" s="96">
        <v>5581</v>
      </c>
      <c r="K2452" s="97" t="str">
        <f t="shared" si="766"/>
        <v>2411151062</v>
      </c>
      <c r="L2452" s="65">
        <f t="shared" ref="L2452" si="773">IF(J2452-H2452&gt;0,J2452-H2452,0)</f>
        <v>308</v>
      </c>
    </row>
    <row r="2453" spans="2:12" ht="14.25" customHeight="1" x14ac:dyDescent="0.15">
      <c r="B2453" s="124" t="s">
        <v>414</v>
      </c>
      <c r="C2453" s="123" t="s">
        <v>676</v>
      </c>
      <c r="D2453" s="123">
        <v>1</v>
      </c>
      <c r="E2453" s="125">
        <v>458</v>
      </c>
      <c r="F2453" s="60" t="s">
        <v>623</v>
      </c>
      <c r="G2453" s="95">
        <f t="shared" si="763"/>
        <v>10.36</v>
      </c>
      <c r="H2453" s="92">
        <f t="shared" si="762"/>
        <v>4744</v>
      </c>
      <c r="I2453" s="58">
        <v>2</v>
      </c>
      <c r="J2453" s="98" t="s">
        <v>640</v>
      </c>
      <c r="K2453" s="97" t="str">
        <f t="shared" si="766"/>
        <v>2411641062</v>
      </c>
      <c r="L2453" s="65">
        <f t="shared" ref="L2453" si="774">L2452</f>
        <v>308</v>
      </c>
    </row>
    <row r="2454" spans="2:12" ht="14.25" customHeight="1" x14ac:dyDescent="0.15">
      <c r="B2454" s="124" t="s">
        <v>69</v>
      </c>
      <c r="C2454" s="123" t="s">
        <v>169</v>
      </c>
      <c r="D2454" s="123">
        <v>6</v>
      </c>
      <c r="E2454" s="125">
        <v>602</v>
      </c>
      <c r="F2454" s="60" t="s">
        <v>623</v>
      </c>
      <c r="G2454" s="95">
        <f t="shared" si="763"/>
        <v>10.36</v>
      </c>
      <c r="H2454" s="92">
        <f t="shared" si="762"/>
        <v>6236</v>
      </c>
      <c r="I2454" s="58">
        <v>2</v>
      </c>
      <c r="J2454" s="96">
        <v>8421</v>
      </c>
      <c r="K2454" s="97" t="str">
        <f t="shared" si="766"/>
        <v>2411316062</v>
      </c>
      <c r="L2454" s="65">
        <f t="shared" ref="L2454" si="775">IF(J2454-H2454&gt;0,J2454-H2454,0)</f>
        <v>2185</v>
      </c>
    </row>
    <row r="2455" spans="2:12" ht="14.25" customHeight="1" x14ac:dyDescent="0.15">
      <c r="B2455" s="124" t="s">
        <v>415</v>
      </c>
      <c r="C2455" s="123" t="s">
        <v>170</v>
      </c>
      <c r="D2455" s="123">
        <v>6</v>
      </c>
      <c r="E2455" s="125">
        <v>542</v>
      </c>
      <c r="F2455" s="60" t="s">
        <v>623</v>
      </c>
      <c r="G2455" s="95">
        <f t="shared" si="763"/>
        <v>10.36</v>
      </c>
      <c r="H2455" s="92">
        <f t="shared" si="762"/>
        <v>5615</v>
      </c>
      <c r="I2455" s="58">
        <v>2</v>
      </c>
      <c r="J2455" s="98" t="s">
        <v>640</v>
      </c>
      <c r="K2455" s="97" t="str">
        <f t="shared" si="766"/>
        <v>2411676062</v>
      </c>
      <c r="L2455" s="65">
        <f t="shared" ref="L2455" si="776">L2454</f>
        <v>2185</v>
      </c>
    </row>
    <row r="2456" spans="2:12" ht="14.25" customHeight="1" x14ac:dyDescent="0.15">
      <c r="B2456" s="124" t="s">
        <v>70</v>
      </c>
      <c r="C2456" s="123" t="s">
        <v>171</v>
      </c>
      <c r="D2456" s="123">
        <v>5</v>
      </c>
      <c r="E2456" s="125">
        <v>527</v>
      </c>
      <c r="F2456" s="60" t="s">
        <v>623</v>
      </c>
      <c r="G2456" s="95">
        <f t="shared" si="763"/>
        <v>10.36</v>
      </c>
      <c r="H2456" s="92">
        <f t="shared" si="762"/>
        <v>5459</v>
      </c>
      <c r="I2456" s="58">
        <v>2</v>
      </c>
      <c r="J2456" s="96">
        <v>7171</v>
      </c>
      <c r="K2456" s="97" t="str">
        <f t="shared" si="766"/>
        <v>2411325062</v>
      </c>
      <c r="L2456" s="65">
        <f t="shared" ref="L2456" si="777">IF(J2456-H2456&gt;0,J2456-H2456,0)</f>
        <v>1712</v>
      </c>
    </row>
    <row r="2457" spans="2:12" ht="14.25" customHeight="1" x14ac:dyDescent="0.15">
      <c r="B2457" s="124" t="s">
        <v>416</v>
      </c>
      <c r="C2457" s="123" t="s">
        <v>172</v>
      </c>
      <c r="D2457" s="123">
        <v>5</v>
      </c>
      <c r="E2457" s="125">
        <v>474</v>
      </c>
      <c r="F2457" s="60" t="s">
        <v>623</v>
      </c>
      <c r="G2457" s="95">
        <f t="shared" si="763"/>
        <v>10.36</v>
      </c>
      <c r="H2457" s="92">
        <f t="shared" si="762"/>
        <v>4910</v>
      </c>
      <c r="I2457" s="58">
        <v>2</v>
      </c>
      <c r="J2457" s="98" t="s">
        <v>640</v>
      </c>
      <c r="K2457" s="97" t="str">
        <f t="shared" si="766"/>
        <v>2411705062</v>
      </c>
      <c r="L2457" s="65">
        <f t="shared" ref="L2457" si="778">L2456</f>
        <v>1712</v>
      </c>
    </row>
    <row r="2458" spans="2:12" ht="14.25" customHeight="1" x14ac:dyDescent="0.15">
      <c r="B2458" s="124" t="s">
        <v>71</v>
      </c>
      <c r="C2458" s="123" t="s">
        <v>173</v>
      </c>
      <c r="D2458" s="123">
        <v>4</v>
      </c>
      <c r="E2458" s="125">
        <v>318</v>
      </c>
      <c r="F2458" s="60" t="s">
        <v>623</v>
      </c>
      <c r="G2458" s="95">
        <f t="shared" si="763"/>
        <v>10.36</v>
      </c>
      <c r="H2458" s="92">
        <f t="shared" si="762"/>
        <v>3294</v>
      </c>
      <c r="I2458" s="58">
        <v>2</v>
      </c>
      <c r="J2458" s="96">
        <v>5941</v>
      </c>
      <c r="K2458" s="97" t="str">
        <f t="shared" si="766"/>
        <v>2411334062</v>
      </c>
      <c r="L2458" s="65">
        <f t="shared" ref="L2458" si="779">IF(J2458-H2458&gt;0,J2458-H2458,0)</f>
        <v>2647</v>
      </c>
    </row>
    <row r="2459" spans="2:12" ht="14.25" customHeight="1" x14ac:dyDescent="0.15">
      <c r="B2459" s="124" t="s">
        <v>417</v>
      </c>
      <c r="C2459" s="123" t="s">
        <v>174</v>
      </c>
      <c r="D2459" s="123">
        <v>4</v>
      </c>
      <c r="E2459" s="125">
        <v>286</v>
      </c>
      <c r="F2459" s="60" t="s">
        <v>623</v>
      </c>
      <c r="G2459" s="95">
        <f t="shared" si="763"/>
        <v>10.36</v>
      </c>
      <c r="H2459" s="92">
        <f t="shared" si="762"/>
        <v>2962</v>
      </c>
      <c r="I2459" s="58">
        <v>2</v>
      </c>
      <c r="J2459" s="98" t="s">
        <v>640</v>
      </c>
      <c r="K2459" s="97" t="str">
        <f t="shared" si="766"/>
        <v>2411734062</v>
      </c>
      <c r="L2459" s="65">
        <f t="shared" ref="L2459" si="780">L2458</f>
        <v>2647</v>
      </c>
    </row>
    <row r="2460" spans="2:12" ht="14.25" customHeight="1" x14ac:dyDescent="0.15">
      <c r="B2460" s="124" t="s">
        <v>72</v>
      </c>
      <c r="C2460" s="123" t="s">
        <v>175</v>
      </c>
      <c r="D2460" s="123">
        <v>3</v>
      </c>
      <c r="E2460" s="125">
        <v>240</v>
      </c>
      <c r="F2460" s="60" t="s">
        <v>623</v>
      </c>
      <c r="G2460" s="95">
        <f t="shared" si="763"/>
        <v>10.36</v>
      </c>
      <c r="H2460" s="92">
        <f t="shared" si="762"/>
        <v>2486</v>
      </c>
      <c r="I2460" s="58">
        <v>2</v>
      </c>
      <c r="J2460" s="96">
        <v>5351</v>
      </c>
      <c r="K2460" s="97" t="str">
        <f t="shared" si="766"/>
        <v>2411343062</v>
      </c>
      <c r="L2460" s="65">
        <f t="shared" ref="L2460" si="781">IF(J2460-H2460&gt;0,J2460-H2460,0)</f>
        <v>2865</v>
      </c>
    </row>
    <row r="2461" spans="2:12" ht="14.25" customHeight="1" x14ac:dyDescent="0.15">
      <c r="B2461" s="124" t="s">
        <v>418</v>
      </c>
      <c r="C2461" s="123" t="s">
        <v>176</v>
      </c>
      <c r="D2461" s="123">
        <v>3</v>
      </c>
      <c r="E2461" s="125">
        <v>216</v>
      </c>
      <c r="F2461" s="60" t="s">
        <v>623</v>
      </c>
      <c r="G2461" s="95">
        <f t="shared" si="763"/>
        <v>10.36</v>
      </c>
      <c r="H2461" s="92">
        <f t="shared" si="762"/>
        <v>2237</v>
      </c>
      <c r="I2461" s="58">
        <v>2</v>
      </c>
      <c r="J2461" s="98" t="s">
        <v>640</v>
      </c>
      <c r="K2461" s="97" t="str">
        <f t="shared" si="766"/>
        <v>2411763062</v>
      </c>
      <c r="L2461" s="65">
        <f t="shared" ref="L2461" si="782">L2460</f>
        <v>2865</v>
      </c>
    </row>
    <row r="2462" spans="2:12" ht="14.25" customHeight="1" x14ac:dyDescent="0.15">
      <c r="B2462" s="124" t="s">
        <v>73</v>
      </c>
      <c r="C2462" s="123" t="s">
        <v>177</v>
      </c>
      <c r="D2462" s="123">
        <v>2</v>
      </c>
      <c r="E2462" s="125">
        <v>173</v>
      </c>
      <c r="F2462" s="60" t="s">
        <v>623</v>
      </c>
      <c r="G2462" s="95">
        <f t="shared" si="763"/>
        <v>10.36</v>
      </c>
      <c r="H2462" s="92">
        <f t="shared" si="762"/>
        <v>1792</v>
      </c>
      <c r="I2462" s="58">
        <v>2</v>
      </c>
      <c r="J2462" s="96">
        <v>4700</v>
      </c>
      <c r="K2462" s="97" t="str">
        <f t="shared" si="766"/>
        <v>2411352062</v>
      </c>
      <c r="L2462" s="65">
        <f t="shared" ref="L2462" si="783">IF(J2462-H2462&gt;0,J2462-H2462,0)</f>
        <v>2908</v>
      </c>
    </row>
    <row r="2463" spans="2:12" ht="14.25" customHeight="1" x14ac:dyDescent="0.15">
      <c r="B2463" s="124" t="s">
        <v>419</v>
      </c>
      <c r="C2463" s="123" t="s">
        <v>178</v>
      </c>
      <c r="D2463" s="123">
        <v>2</v>
      </c>
      <c r="E2463" s="125">
        <v>156</v>
      </c>
      <c r="F2463" s="60" t="s">
        <v>623</v>
      </c>
      <c r="G2463" s="95">
        <f t="shared" si="763"/>
        <v>10.36</v>
      </c>
      <c r="H2463" s="92">
        <f t="shared" si="762"/>
        <v>1616</v>
      </c>
      <c r="I2463" s="58">
        <v>2</v>
      </c>
      <c r="J2463" s="98" t="s">
        <v>640</v>
      </c>
      <c r="K2463" s="97" t="str">
        <f t="shared" si="766"/>
        <v>2411792062</v>
      </c>
      <c r="L2463" s="65">
        <f t="shared" ref="L2463" si="784">L2462</f>
        <v>2908</v>
      </c>
    </row>
    <row r="2464" spans="2:12" ht="14.25" customHeight="1" x14ac:dyDescent="0.15">
      <c r="B2464" s="124" t="s">
        <v>73</v>
      </c>
      <c r="C2464" s="123" t="s">
        <v>677</v>
      </c>
      <c r="D2464" s="123">
        <v>1</v>
      </c>
      <c r="E2464" s="125">
        <v>173</v>
      </c>
      <c r="F2464" s="60" t="s">
        <v>623</v>
      </c>
      <c r="G2464" s="95">
        <f t="shared" si="763"/>
        <v>10.36</v>
      </c>
      <c r="H2464" s="92">
        <f t="shared" si="762"/>
        <v>1792</v>
      </c>
      <c r="I2464" s="58">
        <v>2</v>
      </c>
      <c r="J2464" s="96">
        <v>1980</v>
      </c>
      <c r="K2464" s="97" t="str">
        <f t="shared" si="766"/>
        <v>2411351062</v>
      </c>
      <c r="L2464" s="65">
        <f t="shared" ref="L2464" si="785">IF(J2464-H2464&gt;0,J2464-H2464,0)</f>
        <v>188</v>
      </c>
    </row>
    <row r="2465" spans="2:12" ht="14.25" customHeight="1" x14ac:dyDescent="0.15">
      <c r="B2465" s="124" t="s">
        <v>419</v>
      </c>
      <c r="C2465" s="123" t="s">
        <v>678</v>
      </c>
      <c r="D2465" s="123">
        <v>1</v>
      </c>
      <c r="E2465" s="125">
        <v>156</v>
      </c>
      <c r="F2465" s="60" t="s">
        <v>623</v>
      </c>
      <c r="G2465" s="95">
        <f t="shared" si="763"/>
        <v>10.36</v>
      </c>
      <c r="H2465" s="92">
        <f t="shared" si="762"/>
        <v>1616</v>
      </c>
      <c r="I2465" s="58">
        <v>2</v>
      </c>
      <c r="J2465" s="98" t="s">
        <v>640</v>
      </c>
      <c r="K2465" s="97" t="str">
        <f t="shared" si="766"/>
        <v>2411791062</v>
      </c>
      <c r="L2465" s="65">
        <f t="shared" ref="L2465" si="786">L2464</f>
        <v>188</v>
      </c>
    </row>
    <row r="2466" spans="2:12" ht="14.25" customHeight="1" x14ac:dyDescent="0.15">
      <c r="B2466" s="124" t="s">
        <v>74</v>
      </c>
      <c r="C2466" s="123" t="s">
        <v>179</v>
      </c>
      <c r="D2466" s="123">
        <v>3</v>
      </c>
      <c r="E2466" s="125">
        <v>784</v>
      </c>
      <c r="F2466" s="60" t="s">
        <v>623</v>
      </c>
      <c r="G2466" s="95">
        <f t="shared" si="763"/>
        <v>10.36</v>
      </c>
      <c r="H2466" s="92">
        <f t="shared" si="762"/>
        <v>8122</v>
      </c>
      <c r="I2466" s="58">
        <v>2</v>
      </c>
      <c r="J2466" s="96">
        <v>10692</v>
      </c>
      <c r="K2466" s="97" t="str">
        <f t="shared" si="766"/>
        <v>2411213062</v>
      </c>
      <c r="L2466" s="65">
        <f t="shared" ref="L2466" si="787">IF(J2466-H2466&gt;0,J2466-H2466,0)</f>
        <v>2570</v>
      </c>
    </row>
    <row r="2467" spans="2:12" ht="14.25" customHeight="1" x14ac:dyDescent="0.15">
      <c r="B2467" s="124" t="s">
        <v>420</v>
      </c>
      <c r="C2467" s="123" t="s">
        <v>180</v>
      </c>
      <c r="D2467" s="123">
        <v>3</v>
      </c>
      <c r="E2467" s="125">
        <v>706</v>
      </c>
      <c r="F2467" s="60" t="s">
        <v>623</v>
      </c>
      <c r="G2467" s="95">
        <f t="shared" si="763"/>
        <v>10.36</v>
      </c>
      <c r="H2467" s="92">
        <f t="shared" si="762"/>
        <v>7314</v>
      </c>
      <c r="I2467" s="58">
        <v>2</v>
      </c>
      <c r="J2467" s="98" t="s">
        <v>640</v>
      </c>
      <c r="K2467" s="97" t="str">
        <f t="shared" si="766"/>
        <v>2411823062</v>
      </c>
      <c r="L2467" s="65">
        <f t="shared" ref="L2467" si="788">L2466</f>
        <v>2570</v>
      </c>
    </row>
    <row r="2468" spans="2:12" ht="14.25" customHeight="1" x14ac:dyDescent="0.15">
      <c r="B2468" s="124" t="s">
        <v>75</v>
      </c>
      <c r="C2468" s="123" t="s">
        <v>181</v>
      </c>
      <c r="D2468" s="123">
        <v>2</v>
      </c>
      <c r="E2468" s="125">
        <v>615</v>
      </c>
      <c r="F2468" s="60" t="s">
        <v>623</v>
      </c>
      <c r="G2468" s="95">
        <f t="shared" si="763"/>
        <v>10.36</v>
      </c>
      <c r="H2468" s="92">
        <f t="shared" si="762"/>
        <v>6371</v>
      </c>
      <c r="I2468" s="58">
        <v>2</v>
      </c>
      <c r="J2468" s="96">
        <v>7982</v>
      </c>
      <c r="K2468" s="97" t="str">
        <f t="shared" si="766"/>
        <v>2411222062</v>
      </c>
      <c r="L2468" s="65">
        <f t="shared" ref="L2468" si="789">IF(J2468-H2468&gt;0,J2468-H2468,0)</f>
        <v>1611</v>
      </c>
    </row>
    <row r="2469" spans="2:12" ht="14.25" customHeight="1" x14ac:dyDescent="0.15">
      <c r="B2469" s="124" t="s">
        <v>421</v>
      </c>
      <c r="C2469" s="123" t="s">
        <v>182</v>
      </c>
      <c r="D2469" s="123">
        <v>2</v>
      </c>
      <c r="E2469" s="125">
        <v>554</v>
      </c>
      <c r="F2469" s="60" t="s">
        <v>623</v>
      </c>
      <c r="G2469" s="95">
        <f t="shared" si="763"/>
        <v>10.36</v>
      </c>
      <c r="H2469" s="92">
        <f t="shared" si="762"/>
        <v>5739</v>
      </c>
      <c r="I2469" s="58">
        <v>2</v>
      </c>
      <c r="J2469" s="98" t="s">
        <v>640</v>
      </c>
      <c r="K2469" s="97" t="str">
        <f t="shared" si="766"/>
        <v>2411852062</v>
      </c>
      <c r="L2469" s="65">
        <f t="shared" ref="L2469" si="790">L2468</f>
        <v>1611</v>
      </c>
    </row>
    <row r="2470" spans="2:12" ht="14.25" customHeight="1" x14ac:dyDescent="0.15">
      <c r="B2470" s="124" t="s">
        <v>76</v>
      </c>
      <c r="C2470" s="123" t="s">
        <v>183</v>
      </c>
      <c r="D2470" s="123">
        <v>1</v>
      </c>
      <c r="E2470" s="125">
        <v>509</v>
      </c>
      <c r="F2470" s="60" t="s">
        <v>623</v>
      </c>
      <c r="G2470" s="95">
        <f t="shared" si="763"/>
        <v>10.36</v>
      </c>
      <c r="H2470" s="92">
        <f t="shared" si="762"/>
        <v>5273</v>
      </c>
      <c r="I2470" s="58">
        <v>2</v>
      </c>
      <c r="J2470" s="96">
        <v>5581</v>
      </c>
      <c r="K2470" s="97" t="str">
        <f t="shared" si="766"/>
        <v>2411231062</v>
      </c>
      <c r="L2470" s="65">
        <f t="shared" ref="L2470" si="791">IF(J2470-H2470&gt;0,J2470-H2470,0)</f>
        <v>308</v>
      </c>
    </row>
    <row r="2471" spans="2:12" ht="14.25" customHeight="1" x14ac:dyDescent="0.15">
      <c r="B2471" s="124" t="s">
        <v>422</v>
      </c>
      <c r="C2471" s="123" t="s">
        <v>184</v>
      </c>
      <c r="D2471" s="123">
        <v>1</v>
      </c>
      <c r="E2471" s="125">
        <v>458</v>
      </c>
      <c r="F2471" s="60" t="s">
        <v>623</v>
      </c>
      <c r="G2471" s="95">
        <f t="shared" si="763"/>
        <v>10.36</v>
      </c>
      <c r="H2471" s="92">
        <f t="shared" si="762"/>
        <v>4744</v>
      </c>
      <c r="I2471" s="58">
        <v>2</v>
      </c>
      <c r="J2471" s="98" t="s">
        <v>640</v>
      </c>
      <c r="K2471" s="97" t="str">
        <f t="shared" si="766"/>
        <v>2411881062</v>
      </c>
      <c r="L2471" s="65">
        <f t="shared" ref="L2471" si="792">L2470</f>
        <v>308</v>
      </c>
    </row>
    <row r="2472" spans="2:12" ht="14.25" customHeight="1" x14ac:dyDescent="0.15">
      <c r="B2472" s="124" t="s">
        <v>77</v>
      </c>
      <c r="C2472" s="123" t="s">
        <v>185</v>
      </c>
      <c r="D2472" s="123">
        <v>3</v>
      </c>
      <c r="E2472" s="125">
        <v>527</v>
      </c>
      <c r="F2472" s="60" t="s">
        <v>623</v>
      </c>
      <c r="G2472" s="95">
        <f t="shared" si="763"/>
        <v>10.36</v>
      </c>
      <c r="H2472" s="92">
        <f t="shared" si="762"/>
        <v>5459</v>
      </c>
      <c r="I2472" s="58">
        <v>2</v>
      </c>
      <c r="J2472" s="96">
        <v>7171</v>
      </c>
      <c r="K2472" s="97" t="str">
        <f t="shared" si="766"/>
        <v>2411413062</v>
      </c>
      <c r="L2472" s="65">
        <f t="shared" ref="L2472" si="793">IF(J2472-H2472&gt;0,J2472-H2472,0)</f>
        <v>1712</v>
      </c>
    </row>
    <row r="2473" spans="2:12" ht="14.25" customHeight="1" x14ac:dyDescent="0.15">
      <c r="B2473" s="124" t="s">
        <v>423</v>
      </c>
      <c r="C2473" s="123" t="s">
        <v>186</v>
      </c>
      <c r="D2473" s="123">
        <v>3</v>
      </c>
      <c r="E2473" s="125">
        <v>474</v>
      </c>
      <c r="F2473" s="60" t="s">
        <v>623</v>
      </c>
      <c r="G2473" s="95">
        <f t="shared" si="763"/>
        <v>10.36</v>
      </c>
      <c r="H2473" s="92">
        <f t="shared" si="762"/>
        <v>4910</v>
      </c>
      <c r="I2473" s="58">
        <v>2</v>
      </c>
      <c r="J2473" s="98" t="s">
        <v>640</v>
      </c>
      <c r="K2473" s="97" t="str">
        <f t="shared" si="766"/>
        <v>2411913062</v>
      </c>
      <c r="L2473" s="65">
        <f t="shared" ref="L2473" si="794">L2472</f>
        <v>1712</v>
      </c>
    </row>
    <row r="2474" spans="2:12" ht="14.25" customHeight="1" x14ac:dyDescent="0.15">
      <c r="B2474" s="124" t="s">
        <v>78</v>
      </c>
      <c r="C2474" s="123" t="s">
        <v>187</v>
      </c>
      <c r="D2474" s="123">
        <v>2</v>
      </c>
      <c r="E2474" s="125">
        <v>279</v>
      </c>
      <c r="F2474" s="60" t="s">
        <v>623</v>
      </c>
      <c r="G2474" s="95">
        <f t="shared" si="763"/>
        <v>10.36</v>
      </c>
      <c r="H2474" s="92">
        <f t="shared" si="762"/>
        <v>2890</v>
      </c>
      <c r="I2474" s="58">
        <v>2</v>
      </c>
      <c r="J2474" s="96">
        <v>5360</v>
      </c>
      <c r="K2474" s="97" t="str">
        <f t="shared" si="766"/>
        <v>2411422062</v>
      </c>
      <c r="L2474" s="65">
        <f t="shared" ref="L2474" si="795">IF(J2474-H2474&gt;0,J2474-H2474,0)</f>
        <v>2470</v>
      </c>
    </row>
    <row r="2475" spans="2:12" ht="14.25" customHeight="1" x14ac:dyDescent="0.15">
      <c r="B2475" s="124" t="s">
        <v>424</v>
      </c>
      <c r="C2475" s="123" t="s">
        <v>188</v>
      </c>
      <c r="D2475" s="123">
        <v>2</v>
      </c>
      <c r="E2475" s="125">
        <v>251</v>
      </c>
      <c r="F2475" s="60" t="s">
        <v>623</v>
      </c>
      <c r="G2475" s="95">
        <f t="shared" si="763"/>
        <v>10.36</v>
      </c>
      <c r="H2475" s="92">
        <f t="shared" si="762"/>
        <v>2600</v>
      </c>
      <c r="I2475" s="58">
        <v>2</v>
      </c>
      <c r="J2475" s="98" t="s">
        <v>640</v>
      </c>
      <c r="K2475" s="97" t="str">
        <f t="shared" si="766"/>
        <v>2411942062</v>
      </c>
      <c r="L2475" s="65">
        <f t="shared" ref="L2475" si="796">L2474</f>
        <v>2470</v>
      </c>
    </row>
    <row r="2476" spans="2:12" ht="14.25" customHeight="1" x14ac:dyDescent="0.15">
      <c r="B2476" s="124" t="s">
        <v>79</v>
      </c>
      <c r="C2476" s="123" t="s">
        <v>189</v>
      </c>
      <c r="D2476" s="123">
        <v>1</v>
      </c>
      <c r="E2476" s="125">
        <v>173</v>
      </c>
      <c r="F2476" s="60" t="s">
        <v>623</v>
      </c>
      <c r="G2476" s="95">
        <f t="shared" si="763"/>
        <v>10.36</v>
      </c>
      <c r="H2476" s="92">
        <f t="shared" si="762"/>
        <v>1792</v>
      </c>
      <c r="I2476" s="58">
        <v>2</v>
      </c>
      <c r="J2476" s="96">
        <v>1980</v>
      </c>
      <c r="K2476" s="97" t="str">
        <f t="shared" si="766"/>
        <v>2411431062</v>
      </c>
      <c r="L2476" s="65">
        <f t="shared" ref="L2476" si="797">IF(J2476-H2476&gt;0,J2476-H2476,0)</f>
        <v>188</v>
      </c>
    </row>
    <row r="2477" spans="2:12" ht="14.25" customHeight="1" x14ac:dyDescent="0.15">
      <c r="B2477" s="124" t="s">
        <v>425</v>
      </c>
      <c r="C2477" s="123" t="s">
        <v>190</v>
      </c>
      <c r="D2477" s="123">
        <v>1</v>
      </c>
      <c r="E2477" s="125">
        <v>156</v>
      </c>
      <c r="F2477" s="60" t="s">
        <v>623</v>
      </c>
      <c r="G2477" s="95">
        <f t="shared" si="763"/>
        <v>10.36</v>
      </c>
      <c r="H2477" s="92">
        <f t="shared" si="762"/>
        <v>1616</v>
      </c>
      <c r="I2477" s="58">
        <v>2</v>
      </c>
      <c r="J2477" s="98" t="s">
        <v>640</v>
      </c>
      <c r="K2477" s="97" t="str">
        <f t="shared" si="766"/>
        <v>2411971062</v>
      </c>
      <c r="L2477" s="65">
        <f t="shared" ref="L2477" si="798">L2476</f>
        <v>188</v>
      </c>
    </row>
    <row r="2478" spans="2:12" ht="14.25" customHeight="1" x14ac:dyDescent="0.15">
      <c r="B2478" s="124" t="s">
        <v>426</v>
      </c>
      <c r="C2478" s="123" t="s">
        <v>191</v>
      </c>
      <c r="D2478" s="123">
        <v>6</v>
      </c>
      <c r="E2478" s="125">
        <v>1164</v>
      </c>
      <c r="F2478" s="60" t="s">
        <v>623</v>
      </c>
      <c r="G2478" s="95">
        <f t="shared" si="763"/>
        <v>10.36</v>
      </c>
      <c r="H2478" s="92">
        <f t="shared" si="762"/>
        <v>12059</v>
      </c>
      <c r="I2478" s="58">
        <v>2</v>
      </c>
      <c r="J2478" s="120">
        <v>15059</v>
      </c>
      <c r="K2478" s="97" t="str">
        <f t="shared" si="766"/>
        <v>2418016062</v>
      </c>
      <c r="L2478" s="65">
        <f t="shared" ref="L2478" si="799">IF(J2478-H2478&gt;0,J2478-H2478,0)</f>
        <v>3000</v>
      </c>
    </row>
    <row r="2479" spans="2:12" ht="14.25" customHeight="1" x14ac:dyDescent="0.15">
      <c r="B2479" s="124" t="s">
        <v>427</v>
      </c>
      <c r="C2479" s="123" t="s">
        <v>192</v>
      </c>
      <c r="D2479" s="123">
        <v>6</v>
      </c>
      <c r="E2479" s="125">
        <v>1048</v>
      </c>
      <c r="F2479" s="60" t="s">
        <v>623</v>
      </c>
      <c r="G2479" s="95">
        <f t="shared" si="763"/>
        <v>10.36</v>
      </c>
      <c r="H2479" s="92">
        <f t="shared" si="762"/>
        <v>10857</v>
      </c>
      <c r="I2479" s="58">
        <v>2</v>
      </c>
      <c r="J2479" s="98" t="s">
        <v>640</v>
      </c>
      <c r="K2479" s="97" t="str">
        <f t="shared" si="766"/>
        <v>2418036062</v>
      </c>
      <c r="L2479" s="65">
        <f t="shared" ref="L2479" si="800">L2478</f>
        <v>3000</v>
      </c>
    </row>
    <row r="2480" spans="2:12" ht="14.25" customHeight="1" x14ac:dyDescent="0.15">
      <c r="B2480" s="124" t="s">
        <v>428</v>
      </c>
      <c r="C2480" s="123" t="s">
        <v>193</v>
      </c>
      <c r="D2480" s="123">
        <v>5</v>
      </c>
      <c r="E2480" s="125">
        <v>1026</v>
      </c>
      <c r="F2480" s="60" t="s">
        <v>623</v>
      </c>
      <c r="G2480" s="95">
        <f t="shared" si="763"/>
        <v>10.36</v>
      </c>
      <c r="H2480" s="92">
        <f t="shared" si="762"/>
        <v>10629</v>
      </c>
      <c r="I2480" s="58">
        <v>2</v>
      </c>
      <c r="J2480" s="120">
        <v>13199</v>
      </c>
      <c r="K2480" s="97" t="str">
        <f t="shared" si="766"/>
        <v>2418055062</v>
      </c>
      <c r="L2480" s="65">
        <f t="shared" ref="L2480" si="801">IF(J2480-H2480&gt;0,J2480-H2480,0)</f>
        <v>2570</v>
      </c>
    </row>
    <row r="2481" spans="2:12" ht="14.25" customHeight="1" x14ac:dyDescent="0.15">
      <c r="B2481" s="124" t="s">
        <v>429</v>
      </c>
      <c r="C2481" s="123" t="s">
        <v>194</v>
      </c>
      <c r="D2481" s="123">
        <v>5</v>
      </c>
      <c r="E2481" s="125">
        <v>923</v>
      </c>
      <c r="F2481" s="60" t="s">
        <v>623</v>
      </c>
      <c r="G2481" s="95">
        <f t="shared" si="763"/>
        <v>10.36</v>
      </c>
      <c r="H2481" s="92">
        <f t="shared" si="762"/>
        <v>9562</v>
      </c>
      <c r="I2481" s="58">
        <v>2</v>
      </c>
      <c r="J2481" s="98" t="s">
        <v>640</v>
      </c>
      <c r="K2481" s="97" t="str">
        <f t="shared" si="766"/>
        <v>2418075062</v>
      </c>
      <c r="L2481" s="65">
        <f t="shared" ref="L2481" si="802">L2480</f>
        <v>2570</v>
      </c>
    </row>
    <row r="2482" spans="2:12" ht="14.25" customHeight="1" x14ac:dyDescent="0.15">
      <c r="B2482" s="124" t="s">
        <v>430</v>
      </c>
      <c r="C2482" s="123" t="s">
        <v>195</v>
      </c>
      <c r="D2482" s="123">
        <v>4</v>
      </c>
      <c r="E2482" s="125">
        <v>889</v>
      </c>
      <c r="F2482" s="60" t="s">
        <v>623</v>
      </c>
      <c r="G2482" s="95">
        <f t="shared" si="763"/>
        <v>10.36</v>
      </c>
      <c r="H2482" s="92">
        <f t="shared" si="762"/>
        <v>9210</v>
      </c>
      <c r="I2482" s="58">
        <v>2</v>
      </c>
      <c r="J2482" s="120">
        <v>11348</v>
      </c>
      <c r="K2482" s="97" t="str">
        <f t="shared" si="766"/>
        <v>2418094062</v>
      </c>
      <c r="L2482" s="65">
        <f t="shared" ref="L2482" si="803">IF(J2482-H2482&gt;0,J2482-H2482,0)</f>
        <v>2138</v>
      </c>
    </row>
    <row r="2483" spans="2:12" ht="14.25" customHeight="1" x14ac:dyDescent="0.15">
      <c r="B2483" s="124" t="s">
        <v>431</v>
      </c>
      <c r="C2483" s="123" t="s">
        <v>196</v>
      </c>
      <c r="D2483" s="123">
        <v>4</v>
      </c>
      <c r="E2483" s="125">
        <v>800</v>
      </c>
      <c r="F2483" s="60" t="s">
        <v>623</v>
      </c>
      <c r="G2483" s="95">
        <f t="shared" si="763"/>
        <v>10.36</v>
      </c>
      <c r="H2483" s="92">
        <f t="shared" si="762"/>
        <v>8288</v>
      </c>
      <c r="I2483" s="58">
        <v>2</v>
      </c>
      <c r="J2483" s="98" t="s">
        <v>640</v>
      </c>
      <c r="K2483" s="97" t="str">
        <f t="shared" si="766"/>
        <v>2418114062</v>
      </c>
      <c r="L2483" s="65">
        <f t="shared" ref="L2483" si="804">L2482</f>
        <v>2138</v>
      </c>
    </row>
    <row r="2484" spans="2:12" ht="14.25" customHeight="1" x14ac:dyDescent="0.15">
      <c r="B2484" s="124" t="s">
        <v>432</v>
      </c>
      <c r="C2484" s="123" t="s">
        <v>197</v>
      </c>
      <c r="D2484" s="123">
        <v>3</v>
      </c>
      <c r="E2484" s="125">
        <v>824</v>
      </c>
      <c r="F2484" s="60" t="s">
        <v>623</v>
      </c>
      <c r="G2484" s="95">
        <f t="shared" si="763"/>
        <v>10.36</v>
      </c>
      <c r="H2484" s="92">
        <f t="shared" si="762"/>
        <v>8536</v>
      </c>
      <c r="I2484" s="58">
        <v>2</v>
      </c>
      <c r="J2484" s="120">
        <v>10478</v>
      </c>
      <c r="K2484" s="97" t="str">
        <f t="shared" si="766"/>
        <v>2418133062</v>
      </c>
      <c r="L2484" s="65">
        <f t="shared" ref="L2484" si="805">IF(J2484-H2484&gt;0,J2484-H2484,0)</f>
        <v>1942</v>
      </c>
    </row>
    <row r="2485" spans="2:12" ht="14.25" customHeight="1" x14ac:dyDescent="0.15">
      <c r="B2485" s="124" t="s">
        <v>433</v>
      </c>
      <c r="C2485" s="123" t="s">
        <v>198</v>
      </c>
      <c r="D2485" s="123">
        <v>3</v>
      </c>
      <c r="E2485" s="125">
        <v>742</v>
      </c>
      <c r="F2485" s="60" t="s">
        <v>623</v>
      </c>
      <c r="G2485" s="95">
        <f t="shared" si="763"/>
        <v>10.36</v>
      </c>
      <c r="H2485" s="92">
        <f t="shared" si="762"/>
        <v>7687</v>
      </c>
      <c r="I2485" s="58">
        <v>2</v>
      </c>
      <c r="J2485" s="98" t="s">
        <v>640</v>
      </c>
      <c r="K2485" s="97" t="str">
        <f t="shared" si="766"/>
        <v>2418153062</v>
      </c>
      <c r="L2485" s="65">
        <f t="shared" ref="L2485" si="806">L2484</f>
        <v>1942</v>
      </c>
    </row>
    <row r="2486" spans="2:12" ht="14.25" customHeight="1" x14ac:dyDescent="0.15">
      <c r="B2486" s="124" t="s">
        <v>434</v>
      </c>
      <c r="C2486" s="123" t="s">
        <v>199</v>
      </c>
      <c r="D2486" s="123">
        <v>2</v>
      </c>
      <c r="E2486" s="125">
        <v>751</v>
      </c>
      <c r="F2486" s="60" t="s">
        <v>623</v>
      </c>
      <c r="G2486" s="95">
        <f t="shared" si="763"/>
        <v>10.36</v>
      </c>
      <c r="H2486" s="92">
        <f t="shared" si="762"/>
        <v>7780</v>
      </c>
      <c r="I2486" s="58">
        <v>2</v>
      </c>
      <c r="J2486" s="120">
        <v>9498</v>
      </c>
      <c r="K2486" s="97" t="str">
        <f t="shared" si="766"/>
        <v>2418172062</v>
      </c>
      <c r="L2486" s="65">
        <f t="shared" ref="L2486" si="807">IF(J2486-H2486&gt;0,J2486-H2486,0)</f>
        <v>1718</v>
      </c>
    </row>
    <row r="2487" spans="2:12" ht="14.25" customHeight="1" x14ac:dyDescent="0.15">
      <c r="B2487" s="124" t="s">
        <v>435</v>
      </c>
      <c r="C2487" s="123" t="s">
        <v>200</v>
      </c>
      <c r="D2487" s="123">
        <v>2</v>
      </c>
      <c r="E2487" s="125">
        <v>676</v>
      </c>
      <c r="F2487" s="60" t="s">
        <v>623</v>
      </c>
      <c r="G2487" s="95">
        <f t="shared" si="763"/>
        <v>10.36</v>
      </c>
      <c r="H2487" s="92">
        <f t="shared" si="762"/>
        <v>7003</v>
      </c>
      <c r="I2487" s="58">
        <v>2</v>
      </c>
      <c r="J2487" s="98" t="s">
        <v>640</v>
      </c>
      <c r="K2487" s="97" t="str">
        <f t="shared" si="766"/>
        <v>2418192062</v>
      </c>
      <c r="L2487" s="65">
        <f t="shared" ref="L2487" si="808">L2486</f>
        <v>1718</v>
      </c>
    </row>
    <row r="2488" spans="2:12" ht="14.25" customHeight="1" x14ac:dyDescent="0.15">
      <c r="B2488" s="124" t="s">
        <v>434</v>
      </c>
      <c r="C2488" s="123" t="s">
        <v>679</v>
      </c>
      <c r="D2488" s="123">
        <v>1</v>
      </c>
      <c r="E2488" s="125">
        <v>751</v>
      </c>
      <c r="F2488" s="60" t="s">
        <v>623</v>
      </c>
      <c r="G2488" s="95">
        <f t="shared" si="763"/>
        <v>10.36</v>
      </c>
      <c r="H2488" s="92">
        <f t="shared" si="762"/>
        <v>7780</v>
      </c>
      <c r="I2488" s="58">
        <v>2</v>
      </c>
      <c r="J2488" s="120">
        <v>8088</v>
      </c>
      <c r="K2488" s="97" t="str">
        <f t="shared" si="766"/>
        <v>2418171062</v>
      </c>
      <c r="L2488" s="65">
        <f t="shared" ref="L2488" si="809">IF(J2488-H2488&gt;0,J2488-H2488,0)</f>
        <v>308</v>
      </c>
    </row>
    <row r="2489" spans="2:12" ht="14.25" customHeight="1" x14ac:dyDescent="0.15">
      <c r="B2489" s="124" t="s">
        <v>435</v>
      </c>
      <c r="C2489" s="123" t="s">
        <v>680</v>
      </c>
      <c r="D2489" s="123">
        <v>1</v>
      </c>
      <c r="E2489" s="125">
        <v>676</v>
      </c>
      <c r="F2489" s="60" t="s">
        <v>623</v>
      </c>
      <c r="G2489" s="95">
        <f t="shared" si="763"/>
        <v>10.36</v>
      </c>
      <c r="H2489" s="92">
        <f t="shared" si="762"/>
        <v>7003</v>
      </c>
      <c r="I2489" s="58">
        <v>2</v>
      </c>
      <c r="J2489" s="98" t="s">
        <v>640</v>
      </c>
      <c r="K2489" s="97" t="str">
        <f t="shared" si="766"/>
        <v>2418191062</v>
      </c>
      <c r="L2489" s="65">
        <f t="shared" ref="L2489" si="810">L2488</f>
        <v>308</v>
      </c>
    </row>
    <row r="2490" spans="2:12" ht="14.25" customHeight="1" x14ac:dyDescent="0.15">
      <c r="B2490" s="124" t="s">
        <v>436</v>
      </c>
      <c r="C2490" s="123" t="s">
        <v>201</v>
      </c>
      <c r="D2490" s="123">
        <v>6</v>
      </c>
      <c r="E2490" s="125">
        <v>844</v>
      </c>
      <c r="F2490" s="60" t="s">
        <v>623</v>
      </c>
      <c r="G2490" s="95">
        <f t="shared" si="763"/>
        <v>10.36</v>
      </c>
      <c r="H2490" s="92">
        <f t="shared" si="762"/>
        <v>8743</v>
      </c>
      <c r="I2490" s="58">
        <v>2</v>
      </c>
      <c r="J2490" s="120">
        <v>10928</v>
      </c>
      <c r="K2490" s="97" t="str">
        <f t="shared" si="766"/>
        <v>2418216062</v>
      </c>
      <c r="L2490" s="65">
        <f t="shared" ref="L2490" si="811">IF(J2490-H2490&gt;0,J2490-H2490,0)</f>
        <v>2185</v>
      </c>
    </row>
    <row r="2491" spans="2:12" ht="14.25" customHeight="1" x14ac:dyDescent="0.15">
      <c r="B2491" s="124" t="s">
        <v>437</v>
      </c>
      <c r="C2491" s="123" t="s">
        <v>202</v>
      </c>
      <c r="D2491" s="123">
        <v>6</v>
      </c>
      <c r="E2491" s="125">
        <v>760</v>
      </c>
      <c r="F2491" s="60" t="s">
        <v>623</v>
      </c>
      <c r="G2491" s="95">
        <f t="shared" si="763"/>
        <v>10.36</v>
      </c>
      <c r="H2491" s="92">
        <f t="shared" si="762"/>
        <v>7873</v>
      </c>
      <c r="I2491" s="58">
        <v>2</v>
      </c>
      <c r="J2491" s="98" t="s">
        <v>640</v>
      </c>
      <c r="K2491" s="97" t="str">
        <f t="shared" si="766"/>
        <v>2418236062</v>
      </c>
      <c r="L2491" s="65">
        <f t="shared" ref="L2491" si="812">L2490</f>
        <v>2185</v>
      </c>
    </row>
    <row r="2492" spans="2:12" ht="14.25" customHeight="1" x14ac:dyDescent="0.15">
      <c r="B2492" s="124" t="s">
        <v>438</v>
      </c>
      <c r="C2492" s="123" t="s">
        <v>203</v>
      </c>
      <c r="D2492" s="123">
        <v>5</v>
      </c>
      <c r="E2492" s="125">
        <v>770</v>
      </c>
      <c r="F2492" s="60" t="s">
        <v>623</v>
      </c>
      <c r="G2492" s="95">
        <f t="shared" si="763"/>
        <v>10.36</v>
      </c>
      <c r="H2492" s="92">
        <f t="shared" si="762"/>
        <v>7977</v>
      </c>
      <c r="I2492" s="58">
        <v>2</v>
      </c>
      <c r="J2492" s="120">
        <v>9689</v>
      </c>
      <c r="K2492" s="97" t="str">
        <f t="shared" si="766"/>
        <v>2418255062</v>
      </c>
      <c r="L2492" s="65">
        <f t="shared" ref="L2492" si="813">IF(J2492-H2492&gt;0,J2492-H2492,0)</f>
        <v>1712</v>
      </c>
    </row>
    <row r="2493" spans="2:12" ht="14.25" customHeight="1" x14ac:dyDescent="0.15">
      <c r="B2493" s="124" t="s">
        <v>439</v>
      </c>
      <c r="C2493" s="123" t="s">
        <v>204</v>
      </c>
      <c r="D2493" s="123">
        <v>5</v>
      </c>
      <c r="E2493" s="125">
        <v>693</v>
      </c>
      <c r="F2493" s="60" t="s">
        <v>623</v>
      </c>
      <c r="G2493" s="95">
        <f t="shared" si="763"/>
        <v>10.36</v>
      </c>
      <c r="H2493" s="92">
        <f t="shared" si="762"/>
        <v>7179</v>
      </c>
      <c r="I2493" s="58">
        <v>2</v>
      </c>
      <c r="J2493" s="98" t="s">
        <v>640</v>
      </c>
      <c r="K2493" s="97" t="str">
        <f t="shared" si="766"/>
        <v>2418275062</v>
      </c>
      <c r="L2493" s="65">
        <f t="shared" ref="L2493" si="814">L2492</f>
        <v>1712</v>
      </c>
    </row>
    <row r="2494" spans="2:12" ht="14.25" customHeight="1" x14ac:dyDescent="0.15">
      <c r="B2494" s="124" t="s">
        <v>440</v>
      </c>
      <c r="C2494" s="123" t="s">
        <v>205</v>
      </c>
      <c r="D2494" s="123">
        <v>4</v>
      </c>
      <c r="E2494" s="125">
        <v>559</v>
      </c>
      <c r="F2494" s="60" t="s">
        <v>623</v>
      </c>
      <c r="G2494" s="95">
        <f t="shared" si="763"/>
        <v>10.36</v>
      </c>
      <c r="H2494" s="92">
        <f t="shared" si="762"/>
        <v>5791</v>
      </c>
      <c r="I2494" s="58">
        <v>2</v>
      </c>
      <c r="J2494" s="120">
        <v>8438</v>
      </c>
      <c r="K2494" s="97" t="str">
        <f t="shared" si="766"/>
        <v>2418294062</v>
      </c>
      <c r="L2494" s="65">
        <f t="shared" ref="L2494" si="815">IF(J2494-H2494&gt;0,J2494-H2494,0)</f>
        <v>2647</v>
      </c>
    </row>
    <row r="2495" spans="2:12" ht="14.25" customHeight="1" x14ac:dyDescent="0.15">
      <c r="B2495" s="124" t="s">
        <v>441</v>
      </c>
      <c r="C2495" s="123" t="s">
        <v>206</v>
      </c>
      <c r="D2495" s="123">
        <v>4</v>
      </c>
      <c r="E2495" s="125">
        <v>503</v>
      </c>
      <c r="F2495" s="60" t="s">
        <v>623</v>
      </c>
      <c r="G2495" s="95">
        <f t="shared" si="763"/>
        <v>10.36</v>
      </c>
      <c r="H2495" s="92">
        <f t="shared" si="762"/>
        <v>5211</v>
      </c>
      <c r="I2495" s="58">
        <v>2</v>
      </c>
      <c r="J2495" s="98" t="s">
        <v>640</v>
      </c>
      <c r="K2495" s="97" t="str">
        <f t="shared" si="766"/>
        <v>2418314062</v>
      </c>
      <c r="L2495" s="65">
        <f t="shared" ref="L2495" si="816">L2494</f>
        <v>2647</v>
      </c>
    </row>
    <row r="2496" spans="2:12" ht="14.25" customHeight="1" x14ac:dyDescent="0.15">
      <c r="B2496" s="124" t="s">
        <v>442</v>
      </c>
      <c r="C2496" s="123" t="s">
        <v>207</v>
      </c>
      <c r="D2496" s="123">
        <v>3</v>
      </c>
      <c r="E2496" s="125">
        <v>483</v>
      </c>
      <c r="F2496" s="60" t="s">
        <v>623</v>
      </c>
      <c r="G2496" s="95">
        <f t="shared" si="763"/>
        <v>10.36</v>
      </c>
      <c r="H2496" s="92">
        <f t="shared" si="762"/>
        <v>5003</v>
      </c>
      <c r="I2496" s="58">
        <v>2</v>
      </c>
      <c r="J2496" s="120">
        <v>7868</v>
      </c>
      <c r="K2496" s="97" t="str">
        <f t="shared" si="766"/>
        <v>2418333062</v>
      </c>
      <c r="L2496" s="65">
        <f t="shared" ref="L2496" si="817">IF(J2496-H2496&gt;0,J2496-H2496,0)</f>
        <v>2865</v>
      </c>
    </row>
    <row r="2497" spans="2:12" ht="14.25" customHeight="1" x14ac:dyDescent="0.15">
      <c r="B2497" s="124" t="s">
        <v>443</v>
      </c>
      <c r="C2497" s="123" t="s">
        <v>208</v>
      </c>
      <c r="D2497" s="123">
        <v>3</v>
      </c>
      <c r="E2497" s="125">
        <v>435</v>
      </c>
      <c r="F2497" s="60" t="s">
        <v>623</v>
      </c>
      <c r="G2497" s="95">
        <f t="shared" si="763"/>
        <v>10.36</v>
      </c>
      <c r="H2497" s="92">
        <f t="shared" si="762"/>
        <v>4506</v>
      </c>
      <c r="I2497" s="58">
        <v>2</v>
      </c>
      <c r="J2497" s="98" t="s">
        <v>640</v>
      </c>
      <c r="K2497" s="97" t="str">
        <f t="shared" si="766"/>
        <v>2418353062</v>
      </c>
      <c r="L2497" s="65">
        <f t="shared" ref="L2497" si="818">L2496</f>
        <v>2865</v>
      </c>
    </row>
    <row r="2498" spans="2:12" ht="14.25" customHeight="1" x14ac:dyDescent="0.15">
      <c r="B2498" s="124" t="s">
        <v>444</v>
      </c>
      <c r="C2498" s="123" t="s">
        <v>209</v>
      </c>
      <c r="D2498" s="123">
        <v>2</v>
      </c>
      <c r="E2498" s="125">
        <v>413</v>
      </c>
      <c r="F2498" s="60" t="s">
        <v>623</v>
      </c>
      <c r="G2498" s="95">
        <f t="shared" si="763"/>
        <v>10.36</v>
      </c>
      <c r="H2498" s="92">
        <f t="shared" si="762"/>
        <v>4278</v>
      </c>
      <c r="I2498" s="58">
        <v>2</v>
      </c>
      <c r="J2498" s="120">
        <v>7186</v>
      </c>
      <c r="K2498" s="97" t="str">
        <f t="shared" si="766"/>
        <v>2418372062</v>
      </c>
      <c r="L2498" s="65">
        <f t="shared" ref="L2498" si="819">IF(J2498-H2498&gt;0,J2498-H2498,0)</f>
        <v>2908</v>
      </c>
    </row>
    <row r="2499" spans="2:12" ht="14.25" customHeight="1" x14ac:dyDescent="0.15">
      <c r="B2499" s="124" t="s">
        <v>445</v>
      </c>
      <c r="C2499" s="123" t="s">
        <v>210</v>
      </c>
      <c r="D2499" s="123">
        <v>2</v>
      </c>
      <c r="E2499" s="125">
        <v>372</v>
      </c>
      <c r="F2499" s="60" t="s">
        <v>623</v>
      </c>
      <c r="G2499" s="95">
        <f t="shared" si="763"/>
        <v>10.36</v>
      </c>
      <c r="H2499" s="92">
        <f t="shared" si="762"/>
        <v>3853</v>
      </c>
      <c r="I2499" s="58">
        <v>2</v>
      </c>
      <c r="J2499" s="98" t="s">
        <v>640</v>
      </c>
      <c r="K2499" s="97" t="str">
        <f t="shared" si="766"/>
        <v>2418392062</v>
      </c>
      <c r="L2499" s="65">
        <f t="shared" ref="L2499" si="820">L2498</f>
        <v>2908</v>
      </c>
    </row>
    <row r="2500" spans="2:12" ht="14.25" customHeight="1" x14ac:dyDescent="0.15">
      <c r="B2500" s="124" t="s">
        <v>444</v>
      </c>
      <c r="C2500" s="123" t="s">
        <v>681</v>
      </c>
      <c r="D2500" s="123">
        <v>1</v>
      </c>
      <c r="E2500" s="125">
        <v>413</v>
      </c>
      <c r="F2500" s="60" t="s">
        <v>623</v>
      </c>
      <c r="G2500" s="95">
        <f t="shared" si="763"/>
        <v>10.36</v>
      </c>
      <c r="H2500" s="92">
        <f t="shared" si="762"/>
        <v>4278</v>
      </c>
      <c r="I2500" s="58">
        <v>2</v>
      </c>
      <c r="J2500" s="120">
        <v>4466</v>
      </c>
      <c r="K2500" s="97" t="str">
        <f t="shared" si="766"/>
        <v>2418371062</v>
      </c>
      <c r="L2500" s="65">
        <f t="shared" ref="L2500" si="821">IF(J2500-H2500&gt;0,J2500-H2500,0)</f>
        <v>188</v>
      </c>
    </row>
    <row r="2501" spans="2:12" ht="14.25" customHeight="1" x14ac:dyDescent="0.15">
      <c r="B2501" s="124" t="s">
        <v>445</v>
      </c>
      <c r="C2501" s="123" t="s">
        <v>682</v>
      </c>
      <c r="D2501" s="123">
        <v>1</v>
      </c>
      <c r="E2501" s="125">
        <v>372</v>
      </c>
      <c r="F2501" s="60" t="s">
        <v>623</v>
      </c>
      <c r="G2501" s="95">
        <f t="shared" si="763"/>
        <v>10.36</v>
      </c>
      <c r="H2501" s="92">
        <f t="shared" si="762"/>
        <v>3853</v>
      </c>
      <c r="I2501" s="58">
        <v>2</v>
      </c>
      <c r="J2501" s="98" t="s">
        <v>640</v>
      </c>
      <c r="K2501" s="97" t="str">
        <f t="shared" si="766"/>
        <v>2418391062</v>
      </c>
      <c r="L2501" s="65">
        <f t="shared" ref="L2501" si="822">L2500</f>
        <v>188</v>
      </c>
    </row>
    <row r="2502" spans="2:12" ht="14.25" customHeight="1" x14ac:dyDescent="0.15">
      <c r="B2502" s="124" t="s">
        <v>446</v>
      </c>
      <c r="C2502" s="123" t="s">
        <v>211</v>
      </c>
      <c r="D2502" s="123">
        <v>3</v>
      </c>
      <c r="E2502" s="125">
        <v>1026</v>
      </c>
      <c r="F2502" s="60" t="s">
        <v>623</v>
      </c>
      <c r="G2502" s="95">
        <f t="shared" si="763"/>
        <v>10.36</v>
      </c>
      <c r="H2502" s="92">
        <f t="shared" si="762"/>
        <v>10629</v>
      </c>
      <c r="I2502" s="58">
        <v>2</v>
      </c>
      <c r="J2502" s="120">
        <v>13199</v>
      </c>
      <c r="K2502" s="97" t="str">
        <f t="shared" si="766"/>
        <v>2418413062</v>
      </c>
      <c r="L2502" s="65">
        <f t="shared" ref="L2502" si="823">IF(J2502-H2502&gt;0,J2502-H2502,0)</f>
        <v>2570</v>
      </c>
    </row>
    <row r="2503" spans="2:12" ht="14.25" customHeight="1" x14ac:dyDescent="0.15">
      <c r="B2503" s="124" t="s">
        <v>447</v>
      </c>
      <c r="C2503" s="123" t="s">
        <v>212</v>
      </c>
      <c r="D2503" s="123">
        <v>3</v>
      </c>
      <c r="E2503" s="125">
        <v>923</v>
      </c>
      <c r="F2503" s="60" t="s">
        <v>623</v>
      </c>
      <c r="G2503" s="95">
        <f t="shared" si="763"/>
        <v>10.36</v>
      </c>
      <c r="H2503" s="92">
        <f t="shared" si="762"/>
        <v>9562</v>
      </c>
      <c r="I2503" s="58">
        <v>2</v>
      </c>
      <c r="J2503" s="98" t="s">
        <v>640</v>
      </c>
      <c r="K2503" s="97" t="str">
        <f t="shared" si="766"/>
        <v>2418433062</v>
      </c>
      <c r="L2503" s="65">
        <f t="shared" ref="L2503" si="824">L2502</f>
        <v>2570</v>
      </c>
    </row>
    <row r="2504" spans="2:12" ht="14.25" customHeight="1" x14ac:dyDescent="0.15">
      <c r="B2504" s="124" t="s">
        <v>448</v>
      </c>
      <c r="C2504" s="123" t="s">
        <v>213</v>
      </c>
      <c r="D2504" s="123">
        <v>2</v>
      </c>
      <c r="E2504" s="125">
        <v>858</v>
      </c>
      <c r="F2504" s="60" t="s">
        <v>623</v>
      </c>
      <c r="G2504" s="95">
        <f t="shared" si="763"/>
        <v>10.36</v>
      </c>
      <c r="H2504" s="92">
        <f t="shared" si="762"/>
        <v>8888</v>
      </c>
      <c r="I2504" s="58">
        <v>2</v>
      </c>
      <c r="J2504" s="120">
        <v>10499</v>
      </c>
      <c r="K2504" s="97" t="str">
        <f t="shared" si="766"/>
        <v>2418452062</v>
      </c>
      <c r="L2504" s="65">
        <f t="shared" ref="L2504" si="825">IF(J2504-H2504&gt;0,J2504-H2504,0)</f>
        <v>1611</v>
      </c>
    </row>
    <row r="2505" spans="2:12" ht="14.25" customHeight="1" x14ac:dyDescent="0.15">
      <c r="B2505" s="124" t="s">
        <v>449</v>
      </c>
      <c r="C2505" s="123" t="s">
        <v>214</v>
      </c>
      <c r="D2505" s="123">
        <v>2</v>
      </c>
      <c r="E2505" s="125">
        <v>772</v>
      </c>
      <c r="F2505" s="60" t="s">
        <v>623</v>
      </c>
      <c r="G2505" s="95">
        <f t="shared" si="763"/>
        <v>10.36</v>
      </c>
      <c r="H2505" s="92">
        <f t="shared" si="762"/>
        <v>7997</v>
      </c>
      <c r="I2505" s="58">
        <v>2</v>
      </c>
      <c r="J2505" s="98" t="s">
        <v>640</v>
      </c>
      <c r="K2505" s="97" t="str">
        <f t="shared" si="766"/>
        <v>2418472062</v>
      </c>
      <c r="L2505" s="65">
        <f t="shared" ref="L2505" si="826">L2504</f>
        <v>1611</v>
      </c>
    </row>
    <row r="2506" spans="2:12" ht="14.25" customHeight="1" x14ac:dyDescent="0.15">
      <c r="B2506" s="124" t="s">
        <v>450</v>
      </c>
      <c r="C2506" s="123" t="s">
        <v>215</v>
      </c>
      <c r="D2506" s="123">
        <v>1</v>
      </c>
      <c r="E2506" s="125">
        <v>752</v>
      </c>
      <c r="F2506" s="60" t="s">
        <v>623</v>
      </c>
      <c r="G2506" s="95">
        <f t="shared" si="763"/>
        <v>10.36</v>
      </c>
      <c r="H2506" s="92">
        <f t="shared" si="762"/>
        <v>7790</v>
      </c>
      <c r="I2506" s="58">
        <v>2</v>
      </c>
      <c r="J2506" s="120">
        <v>8098</v>
      </c>
      <c r="K2506" s="97" t="str">
        <f t="shared" si="766"/>
        <v>2418491062</v>
      </c>
      <c r="L2506" s="65">
        <f t="shared" ref="L2506" si="827">IF(J2506-H2506&gt;0,J2506-H2506,0)</f>
        <v>308</v>
      </c>
    </row>
    <row r="2507" spans="2:12" ht="14.25" customHeight="1" x14ac:dyDescent="0.15">
      <c r="B2507" s="124" t="s">
        <v>451</v>
      </c>
      <c r="C2507" s="123" t="s">
        <v>216</v>
      </c>
      <c r="D2507" s="123">
        <v>1</v>
      </c>
      <c r="E2507" s="125">
        <v>677</v>
      </c>
      <c r="F2507" s="60" t="s">
        <v>623</v>
      </c>
      <c r="G2507" s="95">
        <f t="shared" si="763"/>
        <v>10.36</v>
      </c>
      <c r="H2507" s="92">
        <f t="shared" ref="H2507:H2570" si="828">ROUNDDOWN(E2507*G2507,0)</f>
        <v>7013</v>
      </c>
      <c r="I2507" s="58">
        <v>2</v>
      </c>
      <c r="J2507" s="98" t="s">
        <v>640</v>
      </c>
      <c r="K2507" s="97" t="str">
        <f t="shared" si="766"/>
        <v>2418511062</v>
      </c>
      <c r="L2507" s="65">
        <f t="shared" ref="L2507" si="829">L2506</f>
        <v>308</v>
      </c>
    </row>
    <row r="2508" spans="2:12" ht="14.25" customHeight="1" x14ac:dyDescent="0.15">
      <c r="B2508" s="124" t="s">
        <v>452</v>
      </c>
      <c r="C2508" s="123" t="s">
        <v>217</v>
      </c>
      <c r="D2508" s="123">
        <v>3</v>
      </c>
      <c r="E2508" s="125">
        <v>770</v>
      </c>
      <c r="F2508" s="60" t="s">
        <v>623</v>
      </c>
      <c r="G2508" s="95">
        <f t="shared" ref="G2508:G2571" si="830">G$2442</f>
        <v>10.36</v>
      </c>
      <c r="H2508" s="92">
        <f t="shared" si="828"/>
        <v>7977</v>
      </c>
      <c r="I2508" s="58">
        <v>2</v>
      </c>
      <c r="J2508" s="120">
        <v>9689</v>
      </c>
      <c r="K2508" s="97" t="str">
        <f t="shared" si="766"/>
        <v>2418533062</v>
      </c>
      <c r="L2508" s="65">
        <f t="shared" ref="L2508" si="831">IF(J2508-H2508&gt;0,J2508-H2508,0)</f>
        <v>1712</v>
      </c>
    </row>
    <row r="2509" spans="2:12" ht="14.25" customHeight="1" x14ac:dyDescent="0.15">
      <c r="B2509" s="124" t="s">
        <v>453</v>
      </c>
      <c r="C2509" s="123" t="s">
        <v>683</v>
      </c>
      <c r="D2509" s="123">
        <v>3</v>
      </c>
      <c r="E2509" s="125">
        <v>693</v>
      </c>
      <c r="F2509" s="60" t="s">
        <v>623</v>
      </c>
      <c r="G2509" s="95">
        <f t="shared" si="830"/>
        <v>10.36</v>
      </c>
      <c r="H2509" s="92">
        <f t="shared" si="828"/>
        <v>7179</v>
      </c>
      <c r="I2509" s="58">
        <v>2</v>
      </c>
      <c r="J2509" s="98" t="s">
        <v>640</v>
      </c>
      <c r="K2509" s="97" t="str">
        <f t="shared" si="766"/>
        <v>2418553062</v>
      </c>
      <c r="L2509" s="65">
        <f t="shared" ref="L2509" si="832">L2508</f>
        <v>1712</v>
      </c>
    </row>
    <row r="2510" spans="2:12" ht="14.25" customHeight="1" x14ac:dyDescent="0.15">
      <c r="B2510" s="124" t="s">
        <v>454</v>
      </c>
      <c r="C2510" s="123" t="s">
        <v>218</v>
      </c>
      <c r="D2510" s="123">
        <v>2</v>
      </c>
      <c r="E2510" s="125">
        <v>521</v>
      </c>
      <c r="F2510" s="60" t="s">
        <v>623</v>
      </c>
      <c r="G2510" s="95">
        <f t="shared" si="830"/>
        <v>10.36</v>
      </c>
      <c r="H2510" s="92">
        <f t="shared" si="828"/>
        <v>5397</v>
      </c>
      <c r="I2510" s="58">
        <v>2</v>
      </c>
      <c r="J2510" s="120">
        <v>7867</v>
      </c>
      <c r="K2510" s="97" t="str">
        <f t="shared" ref="K2510:K2530" si="833">B2510&amp;D2510&amp;F2510&amp;I2510</f>
        <v>2418572062</v>
      </c>
      <c r="L2510" s="65">
        <f t="shared" ref="L2510" si="834">IF(J2510-H2510&gt;0,J2510-H2510,0)</f>
        <v>2470</v>
      </c>
    </row>
    <row r="2511" spans="2:12" ht="14.25" customHeight="1" x14ac:dyDescent="0.15">
      <c r="B2511" s="124" t="s">
        <v>455</v>
      </c>
      <c r="C2511" s="123" t="s">
        <v>219</v>
      </c>
      <c r="D2511" s="123">
        <v>2</v>
      </c>
      <c r="E2511" s="125">
        <v>469</v>
      </c>
      <c r="F2511" s="60" t="s">
        <v>623</v>
      </c>
      <c r="G2511" s="95">
        <f t="shared" si="830"/>
        <v>10.36</v>
      </c>
      <c r="H2511" s="92">
        <f t="shared" si="828"/>
        <v>4858</v>
      </c>
      <c r="I2511" s="58">
        <v>2</v>
      </c>
      <c r="J2511" s="98" t="s">
        <v>640</v>
      </c>
      <c r="K2511" s="97" t="str">
        <f t="shared" si="833"/>
        <v>2418592062</v>
      </c>
      <c r="L2511" s="65">
        <f t="shared" ref="L2511" si="835">L2510</f>
        <v>2470</v>
      </c>
    </row>
    <row r="2512" spans="2:12" ht="14.25" customHeight="1" x14ac:dyDescent="0.15">
      <c r="B2512" s="124" t="s">
        <v>456</v>
      </c>
      <c r="C2512" s="123" t="s">
        <v>684</v>
      </c>
      <c r="D2512" s="123">
        <v>1</v>
      </c>
      <c r="E2512" s="125">
        <v>412</v>
      </c>
      <c r="F2512" s="60" t="s">
        <v>623</v>
      </c>
      <c r="G2512" s="95">
        <f t="shared" si="830"/>
        <v>10.36</v>
      </c>
      <c r="H2512" s="92">
        <f t="shared" si="828"/>
        <v>4268</v>
      </c>
      <c r="I2512" s="58">
        <v>2</v>
      </c>
      <c r="J2512" s="120">
        <v>4456</v>
      </c>
      <c r="K2512" s="97" t="str">
        <f t="shared" si="833"/>
        <v>2418611062</v>
      </c>
      <c r="L2512" s="65">
        <f t="shared" ref="L2512" si="836">IF(J2512-H2512&gt;0,J2512-H2512,0)</f>
        <v>188</v>
      </c>
    </row>
    <row r="2513" spans="2:12" ht="14.25" customHeight="1" x14ac:dyDescent="0.15">
      <c r="B2513" s="124" t="s">
        <v>457</v>
      </c>
      <c r="C2513" s="123" t="s">
        <v>685</v>
      </c>
      <c r="D2513" s="123">
        <v>1</v>
      </c>
      <c r="E2513" s="125">
        <v>371</v>
      </c>
      <c r="F2513" s="60" t="s">
        <v>623</v>
      </c>
      <c r="G2513" s="95">
        <f t="shared" si="830"/>
        <v>10.36</v>
      </c>
      <c r="H2513" s="92">
        <f t="shared" si="828"/>
        <v>3843</v>
      </c>
      <c r="I2513" s="58">
        <v>2</v>
      </c>
      <c r="J2513" s="98" t="s">
        <v>640</v>
      </c>
      <c r="K2513" s="97" t="str">
        <f t="shared" si="833"/>
        <v>2418631062</v>
      </c>
      <c r="L2513" s="65">
        <f t="shared" ref="L2513" si="837">L2512</f>
        <v>188</v>
      </c>
    </row>
    <row r="2514" spans="2:12" ht="14.25" customHeight="1" x14ac:dyDescent="0.15">
      <c r="B2514" s="124" t="s">
        <v>659</v>
      </c>
      <c r="C2514" s="88" t="s">
        <v>686</v>
      </c>
      <c r="D2514" s="88">
        <v>6</v>
      </c>
      <c r="E2514" s="125">
        <v>1107</v>
      </c>
      <c r="F2514" s="60" t="s">
        <v>623</v>
      </c>
      <c r="G2514" s="95">
        <f t="shared" si="830"/>
        <v>10.36</v>
      </c>
      <c r="H2514" s="92">
        <f t="shared" si="828"/>
        <v>11468</v>
      </c>
      <c r="I2514" s="58">
        <v>2</v>
      </c>
      <c r="J2514" s="120">
        <v>14468</v>
      </c>
      <c r="K2514" s="97" t="str">
        <f t="shared" si="833"/>
        <v>2419506062</v>
      </c>
      <c r="L2514" s="65">
        <f t="shared" ref="L2514" si="838">IF(J2514-H2514&gt;0,J2514-H2514,0)</f>
        <v>3000</v>
      </c>
    </row>
    <row r="2515" spans="2:12" ht="14.25" customHeight="1" x14ac:dyDescent="0.15">
      <c r="B2515" s="124" t="s">
        <v>660</v>
      </c>
      <c r="C2515" s="88" t="s">
        <v>687</v>
      </c>
      <c r="D2515" s="88">
        <v>6</v>
      </c>
      <c r="E2515" s="125">
        <v>996</v>
      </c>
      <c r="F2515" s="60" t="s">
        <v>623</v>
      </c>
      <c r="G2515" s="95">
        <f t="shared" si="830"/>
        <v>10.36</v>
      </c>
      <c r="H2515" s="92">
        <f t="shared" si="828"/>
        <v>10318</v>
      </c>
      <c r="I2515" s="58">
        <v>2</v>
      </c>
      <c r="J2515" s="98" t="s">
        <v>640</v>
      </c>
      <c r="K2515" s="97" t="str">
        <f t="shared" si="833"/>
        <v>2419516062</v>
      </c>
      <c r="L2515" s="65">
        <f t="shared" ref="L2515" si="839">L2514</f>
        <v>3000</v>
      </c>
    </row>
    <row r="2516" spans="2:12" ht="14.25" customHeight="1" x14ac:dyDescent="0.15">
      <c r="B2516" s="124" t="s">
        <v>661</v>
      </c>
      <c r="C2516" s="88" t="s">
        <v>688</v>
      </c>
      <c r="D2516" s="88">
        <v>5</v>
      </c>
      <c r="E2516" s="125">
        <v>977</v>
      </c>
      <c r="F2516" s="60" t="s">
        <v>623</v>
      </c>
      <c r="G2516" s="95">
        <f t="shared" si="830"/>
        <v>10.36</v>
      </c>
      <c r="H2516" s="92">
        <f t="shared" si="828"/>
        <v>10121</v>
      </c>
      <c r="I2516" s="58">
        <v>2</v>
      </c>
      <c r="J2516" s="120">
        <v>12691</v>
      </c>
      <c r="K2516" s="97" t="str">
        <f t="shared" si="833"/>
        <v>2419525062</v>
      </c>
      <c r="L2516" s="65">
        <f t="shared" ref="L2516" si="840">IF(J2516-H2516&gt;0,J2516-H2516,0)</f>
        <v>2570</v>
      </c>
    </row>
    <row r="2517" spans="2:12" ht="14.25" customHeight="1" x14ac:dyDescent="0.15">
      <c r="B2517" s="124" t="s">
        <v>662</v>
      </c>
      <c r="C2517" s="88" t="s">
        <v>689</v>
      </c>
      <c r="D2517" s="88">
        <v>5</v>
      </c>
      <c r="E2517" s="125">
        <v>879</v>
      </c>
      <c r="F2517" s="60" t="s">
        <v>623</v>
      </c>
      <c r="G2517" s="95">
        <f t="shared" si="830"/>
        <v>10.36</v>
      </c>
      <c r="H2517" s="92">
        <f t="shared" si="828"/>
        <v>9106</v>
      </c>
      <c r="I2517" s="58">
        <v>2</v>
      </c>
      <c r="J2517" s="98" t="s">
        <v>640</v>
      </c>
      <c r="K2517" s="97" t="str">
        <f t="shared" si="833"/>
        <v>2419535062</v>
      </c>
      <c r="L2517" s="65">
        <f t="shared" ref="L2517" si="841">L2516</f>
        <v>2570</v>
      </c>
    </row>
    <row r="2518" spans="2:12" ht="14.25" customHeight="1" x14ac:dyDescent="0.15">
      <c r="B2518" s="124" t="s">
        <v>663</v>
      </c>
      <c r="C2518" s="88" t="s">
        <v>690</v>
      </c>
      <c r="D2518" s="88">
        <v>4</v>
      </c>
      <c r="E2518" s="125">
        <v>846</v>
      </c>
      <c r="F2518" s="60" t="s">
        <v>623</v>
      </c>
      <c r="G2518" s="95">
        <f t="shared" si="830"/>
        <v>10.36</v>
      </c>
      <c r="H2518" s="92">
        <f t="shared" si="828"/>
        <v>8764</v>
      </c>
      <c r="I2518" s="58">
        <v>2</v>
      </c>
      <c r="J2518" s="120">
        <v>10902</v>
      </c>
      <c r="K2518" s="97" t="str">
        <f t="shared" si="833"/>
        <v>2419544062</v>
      </c>
      <c r="L2518" s="65">
        <f t="shared" ref="L2518" si="842">IF(J2518-H2518&gt;0,J2518-H2518,0)</f>
        <v>2138</v>
      </c>
    </row>
    <row r="2519" spans="2:12" ht="14.25" customHeight="1" x14ac:dyDescent="0.15">
      <c r="B2519" s="124" t="s">
        <v>664</v>
      </c>
      <c r="C2519" s="88" t="s">
        <v>691</v>
      </c>
      <c r="D2519" s="88">
        <v>4</v>
      </c>
      <c r="E2519" s="125">
        <v>761</v>
      </c>
      <c r="F2519" s="60" t="s">
        <v>623</v>
      </c>
      <c r="G2519" s="95">
        <f t="shared" si="830"/>
        <v>10.36</v>
      </c>
      <c r="H2519" s="92">
        <f t="shared" si="828"/>
        <v>7883</v>
      </c>
      <c r="I2519" s="58">
        <v>2</v>
      </c>
      <c r="J2519" s="98" t="s">
        <v>640</v>
      </c>
      <c r="K2519" s="97" t="str">
        <f t="shared" si="833"/>
        <v>2419554062</v>
      </c>
      <c r="L2519" s="65">
        <f t="shared" ref="L2519" si="843">L2518</f>
        <v>2138</v>
      </c>
    </row>
    <row r="2520" spans="2:12" ht="14.25" customHeight="1" x14ac:dyDescent="0.15">
      <c r="B2520" s="124" t="s">
        <v>665</v>
      </c>
      <c r="C2520" s="88" t="s">
        <v>692</v>
      </c>
      <c r="D2520" s="88">
        <v>3</v>
      </c>
      <c r="E2520" s="125">
        <v>784</v>
      </c>
      <c r="F2520" s="60" t="s">
        <v>623</v>
      </c>
      <c r="G2520" s="95">
        <f t="shared" si="830"/>
        <v>10.36</v>
      </c>
      <c r="H2520" s="92">
        <f t="shared" si="828"/>
        <v>8122</v>
      </c>
      <c r="I2520" s="58">
        <v>2</v>
      </c>
      <c r="J2520" s="120">
        <v>10064</v>
      </c>
      <c r="K2520" s="97" t="str">
        <f t="shared" si="833"/>
        <v>2419563062</v>
      </c>
      <c r="L2520" s="65">
        <f t="shared" ref="L2520" si="844">IF(J2520-H2520&gt;0,J2520-H2520,0)</f>
        <v>1942</v>
      </c>
    </row>
    <row r="2521" spans="2:12" ht="14.25" customHeight="1" x14ac:dyDescent="0.15">
      <c r="B2521" s="124" t="s">
        <v>666</v>
      </c>
      <c r="C2521" s="88" t="s">
        <v>693</v>
      </c>
      <c r="D2521" s="88">
        <v>3</v>
      </c>
      <c r="E2521" s="125">
        <v>706</v>
      </c>
      <c r="F2521" s="60" t="s">
        <v>623</v>
      </c>
      <c r="G2521" s="95">
        <f t="shared" si="830"/>
        <v>10.36</v>
      </c>
      <c r="H2521" s="92">
        <f t="shared" si="828"/>
        <v>7314</v>
      </c>
      <c r="I2521" s="58">
        <v>2</v>
      </c>
      <c r="J2521" s="98" t="s">
        <v>640</v>
      </c>
      <c r="K2521" s="97" t="str">
        <f t="shared" si="833"/>
        <v>2419573062</v>
      </c>
      <c r="L2521" s="65">
        <f t="shared" ref="L2521" si="845">L2520</f>
        <v>1942</v>
      </c>
    </row>
    <row r="2522" spans="2:12" ht="14.25" customHeight="1" x14ac:dyDescent="0.15">
      <c r="B2522" s="124" t="s">
        <v>667</v>
      </c>
      <c r="C2522" s="88" t="s">
        <v>694</v>
      </c>
      <c r="D2522" s="88">
        <v>2</v>
      </c>
      <c r="E2522" s="125">
        <v>715</v>
      </c>
      <c r="F2522" s="60" t="s">
        <v>623</v>
      </c>
      <c r="G2522" s="95">
        <f t="shared" si="830"/>
        <v>10.36</v>
      </c>
      <c r="H2522" s="92">
        <f t="shared" si="828"/>
        <v>7407</v>
      </c>
      <c r="I2522" s="58">
        <v>2</v>
      </c>
      <c r="J2522" s="120">
        <v>9125</v>
      </c>
      <c r="K2522" s="97" t="str">
        <f t="shared" si="833"/>
        <v>2419582062</v>
      </c>
      <c r="L2522" s="65">
        <f t="shared" ref="L2522" si="846">IF(J2522-H2522&gt;0,J2522-H2522,0)</f>
        <v>1718</v>
      </c>
    </row>
    <row r="2523" spans="2:12" ht="14.25" customHeight="1" x14ac:dyDescent="0.15">
      <c r="B2523" s="124" t="s">
        <v>668</v>
      </c>
      <c r="C2523" s="88" t="s">
        <v>695</v>
      </c>
      <c r="D2523" s="88">
        <v>2</v>
      </c>
      <c r="E2523" s="125">
        <v>644</v>
      </c>
      <c r="F2523" s="60" t="s">
        <v>623</v>
      </c>
      <c r="G2523" s="95">
        <f t="shared" si="830"/>
        <v>10.36</v>
      </c>
      <c r="H2523" s="92">
        <f t="shared" si="828"/>
        <v>6671</v>
      </c>
      <c r="I2523" s="58">
        <v>2</v>
      </c>
      <c r="J2523" s="98" t="s">
        <v>640</v>
      </c>
      <c r="K2523" s="97" t="str">
        <f t="shared" si="833"/>
        <v>2419592062</v>
      </c>
      <c r="L2523" s="65">
        <f t="shared" ref="L2523" si="847">L2522</f>
        <v>1718</v>
      </c>
    </row>
    <row r="2524" spans="2:12" ht="14.25" customHeight="1" x14ac:dyDescent="0.15">
      <c r="B2524" s="124" t="s">
        <v>667</v>
      </c>
      <c r="C2524" s="88" t="s">
        <v>696</v>
      </c>
      <c r="D2524" s="88">
        <v>1</v>
      </c>
      <c r="E2524" s="125">
        <v>715</v>
      </c>
      <c r="F2524" s="60" t="s">
        <v>623</v>
      </c>
      <c r="G2524" s="95">
        <f t="shared" si="830"/>
        <v>10.36</v>
      </c>
      <c r="H2524" s="92">
        <f t="shared" si="828"/>
        <v>7407</v>
      </c>
      <c r="I2524" s="58">
        <v>2</v>
      </c>
      <c r="J2524" s="120">
        <v>7715</v>
      </c>
      <c r="K2524" s="97" t="str">
        <f t="shared" si="833"/>
        <v>2419581062</v>
      </c>
      <c r="L2524" s="65">
        <f t="shared" ref="L2524" si="848">IF(J2524-H2524&gt;0,J2524-H2524,0)</f>
        <v>308</v>
      </c>
    </row>
    <row r="2525" spans="2:12" ht="14.25" customHeight="1" x14ac:dyDescent="0.15">
      <c r="B2525" s="124" t="s">
        <v>668</v>
      </c>
      <c r="C2525" s="88" t="s">
        <v>697</v>
      </c>
      <c r="D2525" s="88">
        <v>1</v>
      </c>
      <c r="E2525" s="125">
        <v>644</v>
      </c>
      <c r="F2525" s="60" t="s">
        <v>623</v>
      </c>
      <c r="G2525" s="95">
        <f t="shared" si="830"/>
        <v>10.36</v>
      </c>
      <c r="H2525" s="92">
        <f t="shared" si="828"/>
        <v>6671</v>
      </c>
      <c r="I2525" s="58">
        <v>2</v>
      </c>
      <c r="J2525" s="98" t="s">
        <v>640</v>
      </c>
      <c r="K2525" s="97" t="str">
        <f t="shared" si="833"/>
        <v>2419591062</v>
      </c>
      <c r="L2525" s="65">
        <f t="shared" ref="L2525" si="849">L2524</f>
        <v>308</v>
      </c>
    </row>
    <row r="2526" spans="2:12" ht="14.25" customHeight="1" x14ac:dyDescent="0.15">
      <c r="B2526" s="124" t="s">
        <v>669</v>
      </c>
      <c r="C2526" s="88" t="s">
        <v>698</v>
      </c>
      <c r="D2526" s="88">
        <v>3</v>
      </c>
      <c r="E2526" s="125">
        <v>977</v>
      </c>
      <c r="F2526" s="60" t="s">
        <v>623</v>
      </c>
      <c r="G2526" s="95">
        <f t="shared" si="830"/>
        <v>10.36</v>
      </c>
      <c r="H2526" s="92">
        <f t="shared" si="828"/>
        <v>10121</v>
      </c>
      <c r="I2526" s="58">
        <v>2</v>
      </c>
      <c r="J2526" s="120">
        <v>12691</v>
      </c>
      <c r="K2526" s="97" t="str">
        <f t="shared" si="833"/>
        <v>2419603062</v>
      </c>
      <c r="L2526" s="65">
        <f t="shared" ref="L2526" si="850">IF(J2526-H2526&gt;0,J2526-H2526,0)</f>
        <v>2570</v>
      </c>
    </row>
    <row r="2527" spans="2:12" ht="14.25" customHeight="1" x14ac:dyDescent="0.15">
      <c r="B2527" s="124" t="s">
        <v>670</v>
      </c>
      <c r="C2527" s="88" t="s">
        <v>699</v>
      </c>
      <c r="D2527" s="88">
        <v>3</v>
      </c>
      <c r="E2527" s="125">
        <v>879</v>
      </c>
      <c r="F2527" s="60" t="s">
        <v>623</v>
      </c>
      <c r="G2527" s="95">
        <f t="shared" si="830"/>
        <v>10.36</v>
      </c>
      <c r="H2527" s="92">
        <f t="shared" si="828"/>
        <v>9106</v>
      </c>
      <c r="I2527" s="58">
        <v>2</v>
      </c>
      <c r="J2527" s="98" t="s">
        <v>640</v>
      </c>
      <c r="K2527" s="97" t="str">
        <f t="shared" si="833"/>
        <v>2419613062</v>
      </c>
      <c r="L2527" s="65">
        <f t="shared" ref="L2527" si="851">L2526</f>
        <v>2570</v>
      </c>
    </row>
    <row r="2528" spans="2:12" ht="14.25" customHeight="1" x14ac:dyDescent="0.15">
      <c r="B2528" s="124" t="s">
        <v>671</v>
      </c>
      <c r="C2528" s="88" t="s">
        <v>700</v>
      </c>
      <c r="D2528" s="88">
        <v>2</v>
      </c>
      <c r="E2528" s="125">
        <v>816</v>
      </c>
      <c r="F2528" s="60" t="s">
        <v>623</v>
      </c>
      <c r="G2528" s="95">
        <f t="shared" si="830"/>
        <v>10.36</v>
      </c>
      <c r="H2528" s="92">
        <f t="shared" si="828"/>
        <v>8453</v>
      </c>
      <c r="I2528" s="58">
        <v>2</v>
      </c>
      <c r="J2528" s="120">
        <v>10064</v>
      </c>
      <c r="K2528" s="97" t="str">
        <f t="shared" si="833"/>
        <v>2419622062</v>
      </c>
      <c r="L2528" s="65">
        <f t="shared" ref="L2528" si="852">IF(J2528-H2528&gt;0,J2528-H2528,0)</f>
        <v>1611</v>
      </c>
    </row>
    <row r="2529" spans="2:12" ht="14.25" customHeight="1" x14ac:dyDescent="0.15">
      <c r="B2529" s="124" t="s">
        <v>672</v>
      </c>
      <c r="C2529" s="88" t="s">
        <v>701</v>
      </c>
      <c r="D2529" s="88">
        <v>2</v>
      </c>
      <c r="E2529" s="125">
        <v>734</v>
      </c>
      <c r="F2529" s="60" t="s">
        <v>623</v>
      </c>
      <c r="G2529" s="95">
        <f t="shared" si="830"/>
        <v>10.36</v>
      </c>
      <c r="H2529" s="92">
        <f t="shared" si="828"/>
        <v>7604</v>
      </c>
      <c r="I2529" s="58">
        <v>2</v>
      </c>
      <c r="J2529" s="98" t="s">
        <v>640</v>
      </c>
      <c r="K2529" s="97" t="str">
        <f t="shared" si="833"/>
        <v>2419632062</v>
      </c>
      <c r="L2529" s="65">
        <f t="shared" ref="L2529" si="853">L2528</f>
        <v>1611</v>
      </c>
    </row>
    <row r="2530" spans="2:12" ht="14.25" customHeight="1" x14ac:dyDescent="0.15">
      <c r="B2530" s="124" t="s">
        <v>673</v>
      </c>
      <c r="C2530" s="88" t="s">
        <v>702</v>
      </c>
      <c r="D2530" s="88">
        <v>1</v>
      </c>
      <c r="E2530" s="125">
        <v>714</v>
      </c>
      <c r="F2530" s="60" t="s">
        <v>623</v>
      </c>
      <c r="G2530" s="95">
        <f t="shared" si="830"/>
        <v>10.36</v>
      </c>
      <c r="H2530" s="92">
        <f t="shared" si="828"/>
        <v>7397</v>
      </c>
      <c r="I2530" s="58">
        <v>2</v>
      </c>
      <c r="J2530" s="120">
        <v>7705</v>
      </c>
      <c r="K2530" s="97" t="str">
        <f t="shared" si="833"/>
        <v>2419641062</v>
      </c>
      <c r="L2530" s="65">
        <f t="shared" ref="L2530" si="854">IF(J2530-H2530&gt;0,J2530-H2530,0)</f>
        <v>308</v>
      </c>
    </row>
    <row r="2531" spans="2:12" ht="14.25" customHeight="1" x14ac:dyDescent="0.15">
      <c r="B2531" s="124" t="s">
        <v>674</v>
      </c>
      <c r="C2531" s="88" t="s">
        <v>703</v>
      </c>
      <c r="D2531" s="88">
        <v>1</v>
      </c>
      <c r="E2531" s="125">
        <v>643</v>
      </c>
      <c r="F2531" s="60" t="s">
        <v>623</v>
      </c>
      <c r="G2531" s="95">
        <f t="shared" si="830"/>
        <v>10.36</v>
      </c>
      <c r="H2531" s="92">
        <f t="shared" si="828"/>
        <v>6661</v>
      </c>
      <c r="I2531" s="58">
        <v>2</v>
      </c>
      <c r="J2531" s="98" t="s">
        <v>640</v>
      </c>
      <c r="K2531" s="97" t="str">
        <f>B2531&amp;D2531&amp;F2531&amp;I2531</f>
        <v>2419651062</v>
      </c>
      <c r="L2531" s="65">
        <f t="shared" ref="L2531" si="855">L2530</f>
        <v>308</v>
      </c>
    </row>
    <row r="2532" spans="2:12" ht="14.25" customHeight="1" x14ac:dyDescent="0.15">
      <c r="B2532" s="124" t="s">
        <v>81</v>
      </c>
      <c r="C2532" s="123" t="s">
        <v>220</v>
      </c>
      <c r="D2532" s="123">
        <v>6</v>
      </c>
      <c r="E2532" s="125">
        <v>646</v>
      </c>
      <c r="F2532" s="60" t="s">
        <v>623</v>
      </c>
      <c r="G2532" s="95">
        <f t="shared" si="830"/>
        <v>10.36</v>
      </c>
      <c r="H2532" s="92">
        <f t="shared" si="828"/>
        <v>6692</v>
      </c>
      <c r="I2532" s="58">
        <v>2</v>
      </c>
      <c r="J2532" s="98" t="s">
        <v>640</v>
      </c>
      <c r="K2532" s="97" t="str">
        <f t="shared" ref="K2532:K2595" si="856">B2532&amp;D2532&amp;F2532&amp;I2532</f>
        <v>2481116062</v>
      </c>
      <c r="L2532" s="65">
        <f>L2442</f>
        <v>3000</v>
      </c>
    </row>
    <row r="2533" spans="2:12" ht="14.25" customHeight="1" x14ac:dyDescent="0.15">
      <c r="B2533" s="124" t="s">
        <v>458</v>
      </c>
      <c r="C2533" s="123" t="s">
        <v>221</v>
      </c>
      <c r="D2533" s="123">
        <v>6</v>
      </c>
      <c r="E2533" s="125">
        <v>581</v>
      </c>
      <c r="F2533" s="60" t="s">
        <v>623</v>
      </c>
      <c r="G2533" s="95">
        <f t="shared" si="830"/>
        <v>10.36</v>
      </c>
      <c r="H2533" s="92">
        <f t="shared" si="828"/>
        <v>6019</v>
      </c>
      <c r="I2533" s="58">
        <v>2</v>
      </c>
      <c r="J2533" s="98" t="s">
        <v>640</v>
      </c>
      <c r="K2533" s="97" t="str">
        <f t="shared" si="856"/>
        <v>2481526062</v>
      </c>
      <c r="L2533" s="65">
        <f t="shared" ref="L2533:L2596" si="857">L2443</f>
        <v>3000</v>
      </c>
    </row>
    <row r="2534" spans="2:12" ht="14.25" customHeight="1" x14ac:dyDescent="0.15">
      <c r="B2534" s="124" t="s">
        <v>82</v>
      </c>
      <c r="C2534" s="123" t="s">
        <v>222</v>
      </c>
      <c r="D2534" s="123">
        <v>5</v>
      </c>
      <c r="E2534" s="125">
        <v>549</v>
      </c>
      <c r="F2534" s="60" t="s">
        <v>623</v>
      </c>
      <c r="G2534" s="95">
        <f t="shared" si="830"/>
        <v>10.36</v>
      </c>
      <c r="H2534" s="92">
        <f t="shared" si="828"/>
        <v>5687</v>
      </c>
      <c r="I2534" s="58">
        <v>2</v>
      </c>
      <c r="J2534" s="98" t="s">
        <v>640</v>
      </c>
      <c r="K2534" s="97" t="str">
        <f t="shared" si="856"/>
        <v>2481125062</v>
      </c>
      <c r="L2534" s="65">
        <f t="shared" si="857"/>
        <v>2570</v>
      </c>
    </row>
    <row r="2535" spans="2:12" ht="14.25" customHeight="1" x14ac:dyDescent="0.15">
      <c r="B2535" s="124" t="s">
        <v>459</v>
      </c>
      <c r="C2535" s="123" t="s">
        <v>223</v>
      </c>
      <c r="D2535" s="123">
        <v>5</v>
      </c>
      <c r="E2535" s="125">
        <v>494</v>
      </c>
      <c r="F2535" s="60" t="s">
        <v>623</v>
      </c>
      <c r="G2535" s="95">
        <f t="shared" si="830"/>
        <v>10.36</v>
      </c>
      <c r="H2535" s="92">
        <f t="shared" si="828"/>
        <v>5117</v>
      </c>
      <c r="I2535" s="58">
        <v>2</v>
      </c>
      <c r="J2535" s="98" t="s">
        <v>640</v>
      </c>
      <c r="K2535" s="97" t="str">
        <f t="shared" si="856"/>
        <v>2481555062</v>
      </c>
      <c r="L2535" s="65">
        <f t="shared" si="857"/>
        <v>2570</v>
      </c>
    </row>
    <row r="2536" spans="2:12" ht="14.25" customHeight="1" x14ac:dyDescent="0.15">
      <c r="B2536" s="124" t="s">
        <v>83</v>
      </c>
      <c r="C2536" s="123" t="s">
        <v>224</v>
      </c>
      <c r="D2536" s="123">
        <v>4</v>
      </c>
      <c r="E2536" s="125">
        <v>454</v>
      </c>
      <c r="F2536" s="60" t="s">
        <v>623</v>
      </c>
      <c r="G2536" s="95">
        <f t="shared" si="830"/>
        <v>10.36</v>
      </c>
      <c r="H2536" s="92">
        <f t="shared" si="828"/>
        <v>4703</v>
      </c>
      <c r="I2536" s="58">
        <v>2</v>
      </c>
      <c r="J2536" s="98" t="s">
        <v>640</v>
      </c>
      <c r="K2536" s="97" t="str">
        <f t="shared" si="856"/>
        <v>2481134062</v>
      </c>
      <c r="L2536" s="65">
        <f t="shared" si="857"/>
        <v>2138</v>
      </c>
    </row>
    <row r="2537" spans="2:12" ht="14.25" customHeight="1" x14ac:dyDescent="0.15">
      <c r="B2537" s="124" t="s">
        <v>460</v>
      </c>
      <c r="C2537" s="123" t="s">
        <v>225</v>
      </c>
      <c r="D2537" s="123">
        <v>4</v>
      </c>
      <c r="E2537" s="125">
        <v>409</v>
      </c>
      <c r="F2537" s="60" t="s">
        <v>623</v>
      </c>
      <c r="G2537" s="95">
        <f t="shared" si="830"/>
        <v>10.36</v>
      </c>
      <c r="H2537" s="92">
        <f t="shared" si="828"/>
        <v>4237</v>
      </c>
      <c r="I2537" s="58">
        <v>2</v>
      </c>
      <c r="J2537" s="98" t="s">
        <v>640</v>
      </c>
      <c r="K2537" s="97" t="str">
        <f t="shared" si="856"/>
        <v>2481584062</v>
      </c>
      <c r="L2537" s="65">
        <f t="shared" si="857"/>
        <v>2138</v>
      </c>
    </row>
    <row r="2538" spans="2:12" ht="14.25" customHeight="1" x14ac:dyDescent="0.15">
      <c r="B2538" s="124" t="s">
        <v>84</v>
      </c>
      <c r="C2538" s="123" t="s">
        <v>226</v>
      </c>
      <c r="D2538" s="123">
        <v>3</v>
      </c>
      <c r="E2538" s="125">
        <v>408</v>
      </c>
      <c r="F2538" s="60" t="s">
        <v>623</v>
      </c>
      <c r="G2538" s="95">
        <f t="shared" si="830"/>
        <v>10.36</v>
      </c>
      <c r="H2538" s="92">
        <f t="shared" si="828"/>
        <v>4226</v>
      </c>
      <c r="I2538" s="58">
        <v>2</v>
      </c>
      <c r="J2538" s="98" t="s">
        <v>640</v>
      </c>
      <c r="K2538" s="97" t="str">
        <f t="shared" si="856"/>
        <v>2481143062</v>
      </c>
      <c r="L2538" s="65">
        <f t="shared" si="857"/>
        <v>1942</v>
      </c>
    </row>
    <row r="2539" spans="2:12" ht="14.25" customHeight="1" x14ac:dyDescent="0.15">
      <c r="B2539" s="124" t="s">
        <v>461</v>
      </c>
      <c r="C2539" s="123" t="s">
        <v>227</v>
      </c>
      <c r="D2539" s="123">
        <v>3</v>
      </c>
      <c r="E2539" s="125">
        <v>367</v>
      </c>
      <c r="F2539" s="60" t="s">
        <v>623</v>
      </c>
      <c r="G2539" s="95">
        <f t="shared" si="830"/>
        <v>10.36</v>
      </c>
      <c r="H2539" s="92">
        <f t="shared" si="828"/>
        <v>3802</v>
      </c>
      <c r="I2539" s="58">
        <v>2</v>
      </c>
      <c r="J2539" s="98" t="s">
        <v>640</v>
      </c>
      <c r="K2539" s="97" t="str">
        <f t="shared" si="856"/>
        <v>2481613062</v>
      </c>
      <c r="L2539" s="65">
        <f t="shared" si="857"/>
        <v>1942</v>
      </c>
    </row>
    <row r="2540" spans="2:12" ht="14.25" customHeight="1" x14ac:dyDescent="0.15">
      <c r="B2540" s="124" t="s">
        <v>85</v>
      </c>
      <c r="C2540" s="123" t="s">
        <v>228</v>
      </c>
      <c r="D2540" s="123">
        <v>2</v>
      </c>
      <c r="E2540" s="125">
        <v>356</v>
      </c>
      <c r="F2540" s="60" t="s">
        <v>623</v>
      </c>
      <c r="G2540" s="95">
        <f t="shared" si="830"/>
        <v>10.36</v>
      </c>
      <c r="H2540" s="92">
        <f t="shared" si="828"/>
        <v>3688</v>
      </c>
      <c r="I2540" s="58">
        <v>2</v>
      </c>
      <c r="J2540" s="98" t="s">
        <v>640</v>
      </c>
      <c r="K2540" s="97" t="str">
        <f t="shared" si="856"/>
        <v>2481152062</v>
      </c>
      <c r="L2540" s="65">
        <f t="shared" si="857"/>
        <v>1718</v>
      </c>
    </row>
    <row r="2541" spans="2:12" ht="14.25" customHeight="1" x14ac:dyDescent="0.15">
      <c r="B2541" s="124" t="s">
        <v>462</v>
      </c>
      <c r="C2541" s="123" t="s">
        <v>229</v>
      </c>
      <c r="D2541" s="123">
        <v>2</v>
      </c>
      <c r="E2541" s="125">
        <v>320</v>
      </c>
      <c r="F2541" s="60" t="s">
        <v>623</v>
      </c>
      <c r="G2541" s="95">
        <f t="shared" si="830"/>
        <v>10.36</v>
      </c>
      <c r="H2541" s="92">
        <f t="shared" si="828"/>
        <v>3315</v>
      </c>
      <c r="I2541" s="58">
        <v>2</v>
      </c>
      <c r="J2541" s="98" t="s">
        <v>640</v>
      </c>
      <c r="K2541" s="97" t="str">
        <f t="shared" si="856"/>
        <v>2481642062</v>
      </c>
      <c r="L2541" s="65">
        <f t="shared" si="857"/>
        <v>1718</v>
      </c>
    </row>
    <row r="2542" spans="2:12" ht="14.25" customHeight="1" x14ac:dyDescent="0.15">
      <c r="B2542" s="124" t="s">
        <v>85</v>
      </c>
      <c r="C2542" s="123" t="s">
        <v>827</v>
      </c>
      <c r="D2542" s="123">
        <v>1</v>
      </c>
      <c r="E2542" s="125">
        <v>356</v>
      </c>
      <c r="F2542" s="60" t="s">
        <v>623</v>
      </c>
      <c r="G2542" s="95">
        <f t="shared" si="830"/>
        <v>10.36</v>
      </c>
      <c r="H2542" s="92">
        <f t="shared" si="828"/>
        <v>3688</v>
      </c>
      <c r="I2542" s="58">
        <v>2</v>
      </c>
      <c r="J2542" s="98" t="s">
        <v>640</v>
      </c>
      <c r="K2542" s="97" t="str">
        <f t="shared" si="856"/>
        <v>2481151062</v>
      </c>
      <c r="L2542" s="65">
        <f t="shared" si="857"/>
        <v>308</v>
      </c>
    </row>
    <row r="2543" spans="2:12" ht="14.25" customHeight="1" x14ac:dyDescent="0.15">
      <c r="B2543" s="124" t="s">
        <v>462</v>
      </c>
      <c r="C2543" s="123" t="s">
        <v>828</v>
      </c>
      <c r="D2543" s="123">
        <v>1</v>
      </c>
      <c r="E2543" s="125">
        <v>320</v>
      </c>
      <c r="F2543" s="60" t="s">
        <v>623</v>
      </c>
      <c r="G2543" s="95">
        <f t="shared" si="830"/>
        <v>10.36</v>
      </c>
      <c r="H2543" s="92">
        <f t="shared" si="828"/>
        <v>3315</v>
      </c>
      <c r="I2543" s="58">
        <v>2</v>
      </c>
      <c r="J2543" s="98" t="s">
        <v>640</v>
      </c>
      <c r="K2543" s="97" t="str">
        <f t="shared" si="856"/>
        <v>2481641062</v>
      </c>
      <c r="L2543" s="65">
        <f t="shared" si="857"/>
        <v>308</v>
      </c>
    </row>
    <row r="2544" spans="2:12" ht="14.25" customHeight="1" x14ac:dyDescent="0.15">
      <c r="B2544" s="124" t="s">
        <v>86</v>
      </c>
      <c r="C2544" s="123" t="s">
        <v>230</v>
      </c>
      <c r="D2544" s="123">
        <v>6</v>
      </c>
      <c r="E2544" s="125">
        <v>421</v>
      </c>
      <c r="F2544" s="60" t="s">
        <v>623</v>
      </c>
      <c r="G2544" s="95">
        <f t="shared" si="830"/>
        <v>10.36</v>
      </c>
      <c r="H2544" s="92">
        <f t="shared" si="828"/>
        <v>4361</v>
      </c>
      <c r="I2544" s="58">
        <v>2</v>
      </c>
      <c r="J2544" s="98" t="s">
        <v>640</v>
      </c>
      <c r="K2544" s="97" t="str">
        <f t="shared" si="856"/>
        <v>2481316062</v>
      </c>
      <c r="L2544" s="65">
        <f t="shared" si="857"/>
        <v>2185</v>
      </c>
    </row>
    <row r="2545" spans="2:12" ht="14.25" customHeight="1" x14ac:dyDescent="0.15">
      <c r="B2545" s="124" t="s">
        <v>463</v>
      </c>
      <c r="C2545" s="123" t="s">
        <v>231</v>
      </c>
      <c r="D2545" s="123">
        <v>6</v>
      </c>
      <c r="E2545" s="125">
        <v>379</v>
      </c>
      <c r="F2545" s="60" t="s">
        <v>623</v>
      </c>
      <c r="G2545" s="95">
        <f t="shared" si="830"/>
        <v>10.36</v>
      </c>
      <c r="H2545" s="92">
        <f t="shared" si="828"/>
        <v>3926</v>
      </c>
      <c r="I2545" s="58">
        <v>2</v>
      </c>
      <c r="J2545" s="98" t="s">
        <v>640</v>
      </c>
      <c r="K2545" s="97" t="str">
        <f t="shared" si="856"/>
        <v>2481676062</v>
      </c>
      <c r="L2545" s="65">
        <f t="shared" si="857"/>
        <v>2185</v>
      </c>
    </row>
    <row r="2546" spans="2:12" ht="14.25" customHeight="1" x14ac:dyDescent="0.15">
      <c r="B2546" s="124" t="s">
        <v>87</v>
      </c>
      <c r="C2546" s="123" t="s">
        <v>232</v>
      </c>
      <c r="D2546" s="123">
        <v>5</v>
      </c>
      <c r="E2546" s="125">
        <v>369</v>
      </c>
      <c r="F2546" s="60" t="s">
        <v>623</v>
      </c>
      <c r="G2546" s="95">
        <f t="shared" si="830"/>
        <v>10.36</v>
      </c>
      <c r="H2546" s="92">
        <f t="shared" si="828"/>
        <v>3822</v>
      </c>
      <c r="I2546" s="58">
        <v>2</v>
      </c>
      <c r="J2546" s="98" t="s">
        <v>640</v>
      </c>
      <c r="K2546" s="97" t="str">
        <f t="shared" si="856"/>
        <v>2481325062</v>
      </c>
      <c r="L2546" s="65">
        <f t="shared" si="857"/>
        <v>1712</v>
      </c>
    </row>
    <row r="2547" spans="2:12" ht="14.25" customHeight="1" x14ac:dyDescent="0.15">
      <c r="B2547" s="124" t="s">
        <v>464</v>
      </c>
      <c r="C2547" s="123" t="s">
        <v>233</v>
      </c>
      <c r="D2547" s="123">
        <v>5</v>
      </c>
      <c r="E2547" s="125">
        <v>332</v>
      </c>
      <c r="F2547" s="60" t="s">
        <v>623</v>
      </c>
      <c r="G2547" s="95">
        <f t="shared" si="830"/>
        <v>10.36</v>
      </c>
      <c r="H2547" s="92">
        <f t="shared" si="828"/>
        <v>3439</v>
      </c>
      <c r="I2547" s="58">
        <v>2</v>
      </c>
      <c r="J2547" s="98" t="s">
        <v>640</v>
      </c>
      <c r="K2547" s="97" t="str">
        <f t="shared" si="856"/>
        <v>2481705062</v>
      </c>
      <c r="L2547" s="65">
        <f t="shared" si="857"/>
        <v>1712</v>
      </c>
    </row>
    <row r="2548" spans="2:12" ht="14.25" customHeight="1" x14ac:dyDescent="0.15">
      <c r="B2548" s="124" t="s">
        <v>88</v>
      </c>
      <c r="C2548" s="123" t="s">
        <v>234</v>
      </c>
      <c r="D2548" s="123">
        <v>4</v>
      </c>
      <c r="E2548" s="125">
        <v>223</v>
      </c>
      <c r="F2548" s="60" t="s">
        <v>623</v>
      </c>
      <c r="G2548" s="95">
        <f t="shared" si="830"/>
        <v>10.36</v>
      </c>
      <c r="H2548" s="92">
        <f t="shared" si="828"/>
        <v>2310</v>
      </c>
      <c r="I2548" s="58">
        <v>2</v>
      </c>
      <c r="J2548" s="98" t="s">
        <v>640</v>
      </c>
      <c r="K2548" s="97" t="str">
        <f t="shared" si="856"/>
        <v>2481334062</v>
      </c>
      <c r="L2548" s="65">
        <f t="shared" si="857"/>
        <v>2647</v>
      </c>
    </row>
    <row r="2549" spans="2:12" ht="14.25" customHeight="1" x14ac:dyDescent="0.15">
      <c r="B2549" s="124" t="s">
        <v>465</v>
      </c>
      <c r="C2549" s="123" t="s">
        <v>235</v>
      </c>
      <c r="D2549" s="123">
        <v>4</v>
      </c>
      <c r="E2549" s="125">
        <v>201</v>
      </c>
      <c r="F2549" s="60" t="s">
        <v>623</v>
      </c>
      <c r="G2549" s="95">
        <f t="shared" si="830"/>
        <v>10.36</v>
      </c>
      <c r="H2549" s="92">
        <f t="shared" si="828"/>
        <v>2082</v>
      </c>
      <c r="I2549" s="58">
        <v>2</v>
      </c>
      <c r="J2549" s="98" t="s">
        <v>640</v>
      </c>
      <c r="K2549" s="97" t="str">
        <f t="shared" si="856"/>
        <v>2481734062</v>
      </c>
      <c r="L2549" s="65">
        <f t="shared" si="857"/>
        <v>2647</v>
      </c>
    </row>
    <row r="2550" spans="2:12" ht="14.25" customHeight="1" x14ac:dyDescent="0.15">
      <c r="B2550" s="124" t="s">
        <v>89</v>
      </c>
      <c r="C2550" s="123" t="s">
        <v>236</v>
      </c>
      <c r="D2550" s="123">
        <v>3</v>
      </c>
      <c r="E2550" s="125">
        <v>168</v>
      </c>
      <c r="F2550" s="60" t="s">
        <v>623</v>
      </c>
      <c r="G2550" s="95">
        <f t="shared" si="830"/>
        <v>10.36</v>
      </c>
      <c r="H2550" s="92">
        <f t="shared" si="828"/>
        <v>1740</v>
      </c>
      <c r="I2550" s="58">
        <v>2</v>
      </c>
      <c r="J2550" s="98" t="s">
        <v>640</v>
      </c>
      <c r="K2550" s="97" t="str">
        <f t="shared" si="856"/>
        <v>2481343062</v>
      </c>
      <c r="L2550" s="65">
        <f t="shared" si="857"/>
        <v>2865</v>
      </c>
    </row>
    <row r="2551" spans="2:12" ht="14.25" customHeight="1" x14ac:dyDescent="0.15">
      <c r="B2551" s="124" t="s">
        <v>466</v>
      </c>
      <c r="C2551" s="123" t="s">
        <v>237</v>
      </c>
      <c r="D2551" s="123">
        <v>3</v>
      </c>
      <c r="E2551" s="125">
        <v>151</v>
      </c>
      <c r="F2551" s="60" t="s">
        <v>623</v>
      </c>
      <c r="G2551" s="95">
        <f t="shared" si="830"/>
        <v>10.36</v>
      </c>
      <c r="H2551" s="92">
        <f t="shared" si="828"/>
        <v>1564</v>
      </c>
      <c r="I2551" s="58">
        <v>2</v>
      </c>
      <c r="J2551" s="98" t="s">
        <v>640</v>
      </c>
      <c r="K2551" s="97" t="str">
        <f t="shared" si="856"/>
        <v>2481763062</v>
      </c>
      <c r="L2551" s="65">
        <f t="shared" si="857"/>
        <v>2865</v>
      </c>
    </row>
    <row r="2552" spans="2:12" ht="14.25" customHeight="1" x14ac:dyDescent="0.15">
      <c r="B2552" s="124" t="s">
        <v>90</v>
      </c>
      <c r="C2552" s="123" t="s">
        <v>238</v>
      </c>
      <c r="D2552" s="123">
        <v>2</v>
      </c>
      <c r="E2552" s="125">
        <v>121</v>
      </c>
      <c r="F2552" s="60" t="s">
        <v>623</v>
      </c>
      <c r="G2552" s="95">
        <f t="shared" si="830"/>
        <v>10.36</v>
      </c>
      <c r="H2552" s="92">
        <f t="shared" si="828"/>
        <v>1253</v>
      </c>
      <c r="I2552" s="58">
        <v>2</v>
      </c>
      <c r="J2552" s="98" t="s">
        <v>640</v>
      </c>
      <c r="K2552" s="97" t="str">
        <f t="shared" si="856"/>
        <v>2481352062</v>
      </c>
      <c r="L2552" s="65">
        <f t="shared" si="857"/>
        <v>2908</v>
      </c>
    </row>
    <row r="2553" spans="2:12" ht="14.25" customHeight="1" x14ac:dyDescent="0.15">
      <c r="B2553" s="124" t="s">
        <v>467</v>
      </c>
      <c r="C2553" s="123" t="s">
        <v>239</v>
      </c>
      <c r="D2553" s="123">
        <v>2</v>
      </c>
      <c r="E2553" s="125">
        <v>109</v>
      </c>
      <c r="F2553" s="60" t="s">
        <v>623</v>
      </c>
      <c r="G2553" s="95">
        <f t="shared" si="830"/>
        <v>10.36</v>
      </c>
      <c r="H2553" s="92">
        <f t="shared" si="828"/>
        <v>1129</v>
      </c>
      <c r="I2553" s="58">
        <v>2</v>
      </c>
      <c r="J2553" s="98" t="s">
        <v>640</v>
      </c>
      <c r="K2553" s="97" t="str">
        <f t="shared" si="856"/>
        <v>2481792062</v>
      </c>
      <c r="L2553" s="65">
        <f t="shared" si="857"/>
        <v>2908</v>
      </c>
    </row>
    <row r="2554" spans="2:12" ht="14.25" customHeight="1" x14ac:dyDescent="0.15">
      <c r="B2554" s="124" t="s">
        <v>90</v>
      </c>
      <c r="C2554" s="123" t="s">
        <v>829</v>
      </c>
      <c r="D2554" s="123">
        <v>1</v>
      </c>
      <c r="E2554" s="125">
        <v>121</v>
      </c>
      <c r="F2554" s="60" t="s">
        <v>623</v>
      </c>
      <c r="G2554" s="95">
        <f t="shared" si="830"/>
        <v>10.36</v>
      </c>
      <c r="H2554" s="92">
        <f t="shared" si="828"/>
        <v>1253</v>
      </c>
      <c r="I2554" s="58">
        <v>2</v>
      </c>
      <c r="J2554" s="98" t="s">
        <v>640</v>
      </c>
      <c r="K2554" s="97" t="str">
        <f t="shared" si="856"/>
        <v>2481351062</v>
      </c>
      <c r="L2554" s="65">
        <f t="shared" si="857"/>
        <v>188</v>
      </c>
    </row>
    <row r="2555" spans="2:12" ht="14.25" customHeight="1" x14ac:dyDescent="0.15">
      <c r="B2555" s="124" t="s">
        <v>467</v>
      </c>
      <c r="C2555" s="123" t="s">
        <v>830</v>
      </c>
      <c r="D2555" s="123">
        <v>1</v>
      </c>
      <c r="E2555" s="125">
        <v>109</v>
      </c>
      <c r="F2555" s="60" t="s">
        <v>623</v>
      </c>
      <c r="G2555" s="95">
        <f t="shared" si="830"/>
        <v>10.36</v>
      </c>
      <c r="H2555" s="92">
        <f t="shared" si="828"/>
        <v>1129</v>
      </c>
      <c r="I2555" s="58">
        <v>2</v>
      </c>
      <c r="J2555" s="98" t="s">
        <v>640</v>
      </c>
      <c r="K2555" s="97" t="str">
        <f t="shared" si="856"/>
        <v>2481791062</v>
      </c>
      <c r="L2555" s="65">
        <f t="shared" si="857"/>
        <v>188</v>
      </c>
    </row>
    <row r="2556" spans="2:12" ht="14.25" customHeight="1" x14ac:dyDescent="0.15">
      <c r="B2556" s="124" t="s">
        <v>91</v>
      </c>
      <c r="C2556" s="123" t="s">
        <v>240</v>
      </c>
      <c r="D2556" s="123">
        <v>3</v>
      </c>
      <c r="E2556" s="125">
        <v>549</v>
      </c>
      <c r="F2556" s="60" t="s">
        <v>623</v>
      </c>
      <c r="G2556" s="95">
        <f t="shared" si="830"/>
        <v>10.36</v>
      </c>
      <c r="H2556" s="92">
        <f t="shared" si="828"/>
        <v>5687</v>
      </c>
      <c r="I2556" s="58">
        <v>2</v>
      </c>
      <c r="J2556" s="98" t="s">
        <v>640</v>
      </c>
      <c r="K2556" s="97" t="str">
        <f t="shared" si="856"/>
        <v>2481213062</v>
      </c>
      <c r="L2556" s="65">
        <f t="shared" si="857"/>
        <v>2570</v>
      </c>
    </row>
    <row r="2557" spans="2:12" ht="14.25" customHeight="1" x14ac:dyDescent="0.15">
      <c r="B2557" s="124" t="s">
        <v>468</v>
      </c>
      <c r="C2557" s="123" t="s">
        <v>241</v>
      </c>
      <c r="D2557" s="123">
        <v>3</v>
      </c>
      <c r="E2557" s="125">
        <v>494</v>
      </c>
      <c r="F2557" s="60" t="s">
        <v>623</v>
      </c>
      <c r="G2557" s="95">
        <f t="shared" si="830"/>
        <v>10.36</v>
      </c>
      <c r="H2557" s="92">
        <f t="shared" si="828"/>
        <v>5117</v>
      </c>
      <c r="I2557" s="58">
        <v>2</v>
      </c>
      <c r="J2557" s="98" t="s">
        <v>640</v>
      </c>
      <c r="K2557" s="97" t="str">
        <f t="shared" si="856"/>
        <v>2481823062</v>
      </c>
      <c r="L2557" s="65">
        <f t="shared" si="857"/>
        <v>2570</v>
      </c>
    </row>
    <row r="2558" spans="2:12" ht="14.25" customHeight="1" x14ac:dyDescent="0.15">
      <c r="B2558" s="124" t="s">
        <v>92</v>
      </c>
      <c r="C2558" s="123" t="s">
        <v>242</v>
      </c>
      <c r="D2558" s="123">
        <v>2</v>
      </c>
      <c r="E2558" s="125">
        <v>431</v>
      </c>
      <c r="F2558" s="60" t="s">
        <v>623</v>
      </c>
      <c r="G2558" s="95">
        <f t="shared" si="830"/>
        <v>10.36</v>
      </c>
      <c r="H2558" s="92">
        <f t="shared" si="828"/>
        <v>4465</v>
      </c>
      <c r="I2558" s="58">
        <v>2</v>
      </c>
      <c r="J2558" s="98" t="s">
        <v>640</v>
      </c>
      <c r="K2558" s="97" t="str">
        <f t="shared" si="856"/>
        <v>2481222062</v>
      </c>
      <c r="L2558" s="65">
        <f t="shared" si="857"/>
        <v>1611</v>
      </c>
    </row>
    <row r="2559" spans="2:12" ht="14.25" customHeight="1" x14ac:dyDescent="0.15">
      <c r="B2559" s="124" t="s">
        <v>469</v>
      </c>
      <c r="C2559" s="123" t="s">
        <v>243</v>
      </c>
      <c r="D2559" s="123">
        <v>2</v>
      </c>
      <c r="E2559" s="125">
        <v>388</v>
      </c>
      <c r="F2559" s="60" t="s">
        <v>623</v>
      </c>
      <c r="G2559" s="95">
        <f t="shared" si="830"/>
        <v>10.36</v>
      </c>
      <c r="H2559" s="92">
        <f t="shared" si="828"/>
        <v>4019</v>
      </c>
      <c r="I2559" s="58">
        <v>2</v>
      </c>
      <c r="J2559" s="98" t="s">
        <v>640</v>
      </c>
      <c r="K2559" s="97" t="str">
        <f t="shared" si="856"/>
        <v>2481852062</v>
      </c>
      <c r="L2559" s="65">
        <f t="shared" si="857"/>
        <v>1611</v>
      </c>
    </row>
    <row r="2560" spans="2:12" ht="14.25" customHeight="1" x14ac:dyDescent="0.15">
      <c r="B2560" s="124" t="s">
        <v>93</v>
      </c>
      <c r="C2560" s="123" t="s">
        <v>244</v>
      </c>
      <c r="D2560" s="123">
        <v>1</v>
      </c>
      <c r="E2560" s="125">
        <v>356</v>
      </c>
      <c r="F2560" s="60" t="s">
        <v>623</v>
      </c>
      <c r="G2560" s="95">
        <f t="shared" si="830"/>
        <v>10.36</v>
      </c>
      <c r="H2560" s="92">
        <f t="shared" si="828"/>
        <v>3688</v>
      </c>
      <c r="I2560" s="58">
        <v>2</v>
      </c>
      <c r="J2560" s="98" t="s">
        <v>640</v>
      </c>
      <c r="K2560" s="97" t="str">
        <f t="shared" si="856"/>
        <v>2481231062</v>
      </c>
      <c r="L2560" s="65">
        <f t="shared" si="857"/>
        <v>308</v>
      </c>
    </row>
    <row r="2561" spans="2:12" ht="14.25" customHeight="1" x14ac:dyDescent="0.15">
      <c r="B2561" s="124" t="s">
        <v>470</v>
      </c>
      <c r="C2561" s="123" t="s">
        <v>245</v>
      </c>
      <c r="D2561" s="123">
        <v>1</v>
      </c>
      <c r="E2561" s="125">
        <v>320</v>
      </c>
      <c r="F2561" s="60" t="s">
        <v>623</v>
      </c>
      <c r="G2561" s="95">
        <f t="shared" si="830"/>
        <v>10.36</v>
      </c>
      <c r="H2561" s="92">
        <f t="shared" si="828"/>
        <v>3315</v>
      </c>
      <c r="I2561" s="58">
        <v>2</v>
      </c>
      <c r="J2561" s="98" t="s">
        <v>640</v>
      </c>
      <c r="K2561" s="97" t="str">
        <f t="shared" si="856"/>
        <v>2481881062</v>
      </c>
      <c r="L2561" s="65">
        <f t="shared" si="857"/>
        <v>308</v>
      </c>
    </row>
    <row r="2562" spans="2:12" ht="14.25" customHeight="1" x14ac:dyDescent="0.15">
      <c r="B2562" s="124" t="s">
        <v>94</v>
      </c>
      <c r="C2562" s="123" t="s">
        <v>246</v>
      </c>
      <c r="D2562" s="123">
        <v>3</v>
      </c>
      <c r="E2562" s="125">
        <v>369</v>
      </c>
      <c r="F2562" s="60" t="s">
        <v>623</v>
      </c>
      <c r="G2562" s="95">
        <f t="shared" si="830"/>
        <v>10.36</v>
      </c>
      <c r="H2562" s="92">
        <f t="shared" si="828"/>
        <v>3822</v>
      </c>
      <c r="I2562" s="58">
        <v>2</v>
      </c>
      <c r="J2562" s="98" t="s">
        <v>640</v>
      </c>
      <c r="K2562" s="97" t="str">
        <f t="shared" si="856"/>
        <v>2481413062</v>
      </c>
      <c r="L2562" s="65">
        <f t="shared" si="857"/>
        <v>1712</v>
      </c>
    </row>
    <row r="2563" spans="2:12" ht="14.25" customHeight="1" x14ac:dyDescent="0.15">
      <c r="B2563" s="124" t="s">
        <v>471</v>
      </c>
      <c r="C2563" s="123" t="s">
        <v>247</v>
      </c>
      <c r="D2563" s="123">
        <v>3</v>
      </c>
      <c r="E2563" s="125">
        <v>332</v>
      </c>
      <c r="F2563" s="60" t="s">
        <v>623</v>
      </c>
      <c r="G2563" s="95">
        <f t="shared" si="830"/>
        <v>10.36</v>
      </c>
      <c r="H2563" s="92">
        <f t="shared" si="828"/>
        <v>3439</v>
      </c>
      <c r="I2563" s="58">
        <v>2</v>
      </c>
      <c r="J2563" s="98" t="s">
        <v>640</v>
      </c>
      <c r="K2563" s="97" t="str">
        <f t="shared" si="856"/>
        <v>2481913062</v>
      </c>
      <c r="L2563" s="65">
        <f t="shared" si="857"/>
        <v>1712</v>
      </c>
    </row>
    <row r="2564" spans="2:12" ht="14.25" customHeight="1" x14ac:dyDescent="0.15">
      <c r="B2564" s="124" t="s">
        <v>95</v>
      </c>
      <c r="C2564" s="123" t="s">
        <v>248</v>
      </c>
      <c r="D2564" s="123">
        <v>2</v>
      </c>
      <c r="E2564" s="125">
        <v>195</v>
      </c>
      <c r="F2564" s="60" t="s">
        <v>623</v>
      </c>
      <c r="G2564" s="95">
        <f t="shared" si="830"/>
        <v>10.36</v>
      </c>
      <c r="H2564" s="92">
        <f t="shared" si="828"/>
        <v>2020</v>
      </c>
      <c r="I2564" s="58">
        <v>2</v>
      </c>
      <c r="J2564" s="98" t="s">
        <v>640</v>
      </c>
      <c r="K2564" s="97" t="str">
        <f t="shared" si="856"/>
        <v>2481422062</v>
      </c>
      <c r="L2564" s="65">
        <f t="shared" si="857"/>
        <v>2470</v>
      </c>
    </row>
    <row r="2565" spans="2:12" ht="14.25" customHeight="1" x14ac:dyDescent="0.15">
      <c r="B2565" s="124" t="s">
        <v>472</v>
      </c>
      <c r="C2565" s="123" t="s">
        <v>249</v>
      </c>
      <c r="D2565" s="123">
        <v>2</v>
      </c>
      <c r="E2565" s="125">
        <v>176</v>
      </c>
      <c r="F2565" s="60" t="s">
        <v>623</v>
      </c>
      <c r="G2565" s="95">
        <f t="shared" si="830"/>
        <v>10.36</v>
      </c>
      <c r="H2565" s="92">
        <f t="shared" si="828"/>
        <v>1823</v>
      </c>
      <c r="I2565" s="58">
        <v>2</v>
      </c>
      <c r="J2565" s="98" t="s">
        <v>640</v>
      </c>
      <c r="K2565" s="97" t="str">
        <f t="shared" si="856"/>
        <v>2481942062</v>
      </c>
      <c r="L2565" s="65">
        <f t="shared" si="857"/>
        <v>2470</v>
      </c>
    </row>
    <row r="2566" spans="2:12" ht="14.25" customHeight="1" x14ac:dyDescent="0.15">
      <c r="B2566" s="124" t="s">
        <v>96</v>
      </c>
      <c r="C2566" s="123" t="s">
        <v>250</v>
      </c>
      <c r="D2566" s="123">
        <v>1</v>
      </c>
      <c r="E2566" s="125">
        <v>121</v>
      </c>
      <c r="F2566" s="60" t="s">
        <v>623</v>
      </c>
      <c r="G2566" s="95">
        <f t="shared" si="830"/>
        <v>10.36</v>
      </c>
      <c r="H2566" s="92">
        <f t="shared" si="828"/>
        <v>1253</v>
      </c>
      <c r="I2566" s="58">
        <v>2</v>
      </c>
      <c r="J2566" s="98" t="s">
        <v>640</v>
      </c>
      <c r="K2566" s="97" t="str">
        <f t="shared" si="856"/>
        <v>2481431062</v>
      </c>
      <c r="L2566" s="65">
        <f t="shared" si="857"/>
        <v>188</v>
      </c>
    </row>
    <row r="2567" spans="2:12" ht="14.25" customHeight="1" x14ac:dyDescent="0.15">
      <c r="B2567" s="124" t="s">
        <v>473</v>
      </c>
      <c r="C2567" s="123" t="s">
        <v>251</v>
      </c>
      <c r="D2567" s="123">
        <v>1</v>
      </c>
      <c r="E2567" s="125">
        <v>109</v>
      </c>
      <c r="F2567" s="60" t="s">
        <v>623</v>
      </c>
      <c r="G2567" s="95">
        <f t="shared" si="830"/>
        <v>10.36</v>
      </c>
      <c r="H2567" s="92">
        <f t="shared" si="828"/>
        <v>1129</v>
      </c>
      <c r="I2567" s="58">
        <v>2</v>
      </c>
      <c r="J2567" s="98" t="s">
        <v>640</v>
      </c>
      <c r="K2567" s="97" t="str">
        <f t="shared" si="856"/>
        <v>2481971062</v>
      </c>
      <c r="L2567" s="65">
        <f t="shared" si="857"/>
        <v>188</v>
      </c>
    </row>
    <row r="2568" spans="2:12" ht="14.25" customHeight="1" x14ac:dyDescent="0.15">
      <c r="B2568" s="124" t="s">
        <v>474</v>
      </c>
      <c r="C2568" s="123" t="s">
        <v>252</v>
      </c>
      <c r="D2568" s="123">
        <v>6</v>
      </c>
      <c r="E2568" s="125">
        <v>815</v>
      </c>
      <c r="F2568" s="60" t="s">
        <v>623</v>
      </c>
      <c r="G2568" s="95">
        <f t="shared" si="830"/>
        <v>10.36</v>
      </c>
      <c r="H2568" s="92">
        <f t="shared" si="828"/>
        <v>8443</v>
      </c>
      <c r="I2568" s="58">
        <v>2</v>
      </c>
      <c r="J2568" s="98" t="s">
        <v>640</v>
      </c>
      <c r="K2568" s="97" t="str">
        <f t="shared" si="856"/>
        <v>2488016062</v>
      </c>
      <c r="L2568" s="65">
        <f t="shared" si="857"/>
        <v>3000</v>
      </c>
    </row>
    <row r="2569" spans="2:12" ht="14.25" customHeight="1" x14ac:dyDescent="0.15">
      <c r="B2569" s="124" t="s">
        <v>475</v>
      </c>
      <c r="C2569" s="123" t="s">
        <v>253</v>
      </c>
      <c r="D2569" s="123">
        <v>6</v>
      </c>
      <c r="E2569" s="125">
        <v>734</v>
      </c>
      <c r="F2569" s="60" t="s">
        <v>623</v>
      </c>
      <c r="G2569" s="95">
        <f t="shared" si="830"/>
        <v>10.36</v>
      </c>
      <c r="H2569" s="92">
        <f t="shared" si="828"/>
        <v>7604</v>
      </c>
      <c r="I2569" s="58">
        <v>2</v>
      </c>
      <c r="J2569" s="98" t="s">
        <v>640</v>
      </c>
      <c r="K2569" s="97" t="str">
        <f t="shared" si="856"/>
        <v>2488036062</v>
      </c>
      <c r="L2569" s="65">
        <f t="shared" si="857"/>
        <v>3000</v>
      </c>
    </row>
    <row r="2570" spans="2:12" ht="14.25" customHeight="1" x14ac:dyDescent="0.15">
      <c r="B2570" s="124" t="s">
        <v>476</v>
      </c>
      <c r="C2570" s="123" t="s">
        <v>254</v>
      </c>
      <c r="D2570" s="123">
        <v>5</v>
      </c>
      <c r="E2570" s="125">
        <v>718</v>
      </c>
      <c r="F2570" s="60" t="s">
        <v>623</v>
      </c>
      <c r="G2570" s="95">
        <f t="shared" si="830"/>
        <v>10.36</v>
      </c>
      <c r="H2570" s="92">
        <f t="shared" si="828"/>
        <v>7438</v>
      </c>
      <c r="I2570" s="58">
        <v>2</v>
      </c>
      <c r="J2570" s="98" t="s">
        <v>640</v>
      </c>
      <c r="K2570" s="97" t="str">
        <f t="shared" si="856"/>
        <v>2488055062</v>
      </c>
      <c r="L2570" s="65">
        <f t="shared" si="857"/>
        <v>2570</v>
      </c>
    </row>
    <row r="2571" spans="2:12" ht="14.25" customHeight="1" x14ac:dyDescent="0.15">
      <c r="B2571" s="124" t="s">
        <v>477</v>
      </c>
      <c r="C2571" s="123" t="s">
        <v>255</v>
      </c>
      <c r="D2571" s="123">
        <v>5</v>
      </c>
      <c r="E2571" s="125">
        <v>646</v>
      </c>
      <c r="F2571" s="60" t="s">
        <v>623</v>
      </c>
      <c r="G2571" s="95">
        <f t="shared" si="830"/>
        <v>10.36</v>
      </c>
      <c r="H2571" s="92">
        <f t="shared" ref="H2571:H2634" si="858">ROUNDDOWN(E2571*G2571,0)</f>
        <v>6692</v>
      </c>
      <c r="I2571" s="58">
        <v>2</v>
      </c>
      <c r="J2571" s="98" t="s">
        <v>640</v>
      </c>
      <c r="K2571" s="97" t="str">
        <f t="shared" si="856"/>
        <v>2488075062</v>
      </c>
      <c r="L2571" s="65">
        <f t="shared" si="857"/>
        <v>2570</v>
      </c>
    </row>
    <row r="2572" spans="2:12" ht="14.25" customHeight="1" x14ac:dyDescent="0.15">
      <c r="B2572" s="124" t="s">
        <v>478</v>
      </c>
      <c r="C2572" s="123" t="s">
        <v>256</v>
      </c>
      <c r="D2572" s="123">
        <v>4</v>
      </c>
      <c r="E2572" s="125">
        <v>622</v>
      </c>
      <c r="F2572" s="60" t="s">
        <v>623</v>
      </c>
      <c r="G2572" s="95">
        <f t="shared" ref="G2572:G2635" si="859">G$2442</f>
        <v>10.36</v>
      </c>
      <c r="H2572" s="92">
        <f t="shared" si="858"/>
        <v>6443</v>
      </c>
      <c r="I2572" s="58">
        <v>2</v>
      </c>
      <c r="J2572" s="98" t="s">
        <v>640</v>
      </c>
      <c r="K2572" s="97" t="str">
        <f t="shared" si="856"/>
        <v>2488094062</v>
      </c>
      <c r="L2572" s="65">
        <f t="shared" si="857"/>
        <v>2138</v>
      </c>
    </row>
    <row r="2573" spans="2:12" ht="14.25" customHeight="1" x14ac:dyDescent="0.15">
      <c r="B2573" s="124" t="s">
        <v>479</v>
      </c>
      <c r="C2573" s="123" t="s">
        <v>257</v>
      </c>
      <c r="D2573" s="123">
        <v>4</v>
      </c>
      <c r="E2573" s="125">
        <v>560</v>
      </c>
      <c r="F2573" s="60" t="s">
        <v>623</v>
      </c>
      <c r="G2573" s="95">
        <f t="shared" si="859"/>
        <v>10.36</v>
      </c>
      <c r="H2573" s="92">
        <f t="shared" si="858"/>
        <v>5801</v>
      </c>
      <c r="I2573" s="58">
        <v>2</v>
      </c>
      <c r="J2573" s="98" t="s">
        <v>640</v>
      </c>
      <c r="K2573" s="97" t="str">
        <f t="shared" si="856"/>
        <v>2488114062</v>
      </c>
      <c r="L2573" s="65">
        <f t="shared" si="857"/>
        <v>2138</v>
      </c>
    </row>
    <row r="2574" spans="2:12" ht="14.25" customHeight="1" x14ac:dyDescent="0.15">
      <c r="B2574" s="124" t="s">
        <v>480</v>
      </c>
      <c r="C2574" s="123" t="s">
        <v>258</v>
      </c>
      <c r="D2574" s="123">
        <v>3</v>
      </c>
      <c r="E2574" s="125">
        <v>577</v>
      </c>
      <c r="F2574" s="60" t="s">
        <v>623</v>
      </c>
      <c r="G2574" s="95">
        <f t="shared" si="859"/>
        <v>10.36</v>
      </c>
      <c r="H2574" s="92">
        <f t="shared" si="858"/>
        <v>5977</v>
      </c>
      <c r="I2574" s="58">
        <v>2</v>
      </c>
      <c r="J2574" s="98" t="s">
        <v>640</v>
      </c>
      <c r="K2574" s="97" t="str">
        <f t="shared" si="856"/>
        <v>2488133062</v>
      </c>
      <c r="L2574" s="65">
        <f t="shared" si="857"/>
        <v>1942</v>
      </c>
    </row>
    <row r="2575" spans="2:12" ht="14.25" customHeight="1" x14ac:dyDescent="0.15">
      <c r="B2575" s="124" t="s">
        <v>481</v>
      </c>
      <c r="C2575" s="123" t="s">
        <v>259</v>
      </c>
      <c r="D2575" s="123">
        <v>3</v>
      </c>
      <c r="E2575" s="125">
        <v>519</v>
      </c>
      <c r="F2575" s="60" t="s">
        <v>623</v>
      </c>
      <c r="G2575" s="95">
        <f t="shared" si="859"/>
        <v>10.36</v>
      </c>
      <c r="H2575" s="92">
        <f t="shared" si="858"/>
        <v>5376</v>
      </c>
      <c r="I2575" s="58">
        <v>2</v>
      </c>
      <c r="J2575" s="98" t="s">
        <v>640</v>
      </c>
      <c r="K2575" s="97" t="str">
        <f t="shared" si="856"/>
        <v>2488153062</v>
      </c>
      <c r="L2575" s="65">
        <f t="shared" si="857"/>
        <v>1942</v>
      </c>
    </row>
    <row r="2576" spans="2:12" ht="14.25" customHeight="1" x14ac:dyDescent="0.15">
      <c r="B2576" s="124" t="s">
        <v>482</v>
      </c>
      <c r="C2576" s="123" t="s">
        <v>260</v>
      </c>
      <c r="D2576" s="123">
        <v>2</v>
      </c>
      <c r="E2576" s="125">
        <v>526</v>
      </c>
      <c r="F2576" s="60" t="s">
        <v>623</v>
      </c>
      <c r="G2576" s="95">
        <f t="shared" si="859"/>
        <v>10.36</v>
      </c>
      <c r="H2576" s="92">
        <f t="shared" si="858"/>
        <v>5449</v>
      </c>
      <c r="I2576" s="58">
        <v>2</v>
      </c>
      <c r="J2576" s="98" t="s">
        <v>640</v>
      </c>
      <c r="K2576" s="97" t="str">
        <f t="shared" si="856"/>
        <v>2488172062</v>
      </c>
      <c r="L2576" s="65">
        <f t="shared" si="857"/>
        <v>1718</v>
      </c>
    </row>
    <row r="2577" spans="2:12" ht="14.25" customHeight="1" x14ac:dyDescent="0.15">
      <c r="B2577" s="124" t="s">
        <v>483</v>
      </c>
      <c r="C2577" s="123" t="s">
        <v>261</v>
      </c>
      <c r="D2577" s="123">
        <v>2</v>
      </c>
      <c r="E2577" s="125">
        <v>473</v>
      </c>
      <c r="F2577" s="60" t="s">
        <v>623</v>
      </c>
      <c r="G2577" s="95">
        <f t="shared" si="859"/>
        <v>10.36</v>
      </c>
      <c r="H2577" s="92">
        <f t="shared" si="858"/>
        <v>4900</v>
      </c>
      <c r="I2577" s="58">
        <v>2</v>
      </c>
      <c r="J2577" s="98" t="s">
        <v>640</v>
      </c>
      <c r="K2577" s="97" t="str">
        <f t="shared" si="856"/>
        <v>2488192062</v>
      </c>
      <c r="L2577" s="65">
        <f t="shared" si="857"/>
        <v>1718</v>
      </c>
    </row>
    <row r="2578" spans="2:12" ht="14.25" customHeight="1" x14ac:dyDescent="0.15">
      <c r="B2578" s="124" t="s">
        <v>482</v>
      </c>
      <c r="C2578" s="123" t="s">
        <v>704</v>
      </c>
      <c r="D2578" s="123">
        <v>1</v>
      </c>
      <c r="E2578" s="125">
        <v>526</v>
      </c>
      <c r="F2578" s="60" t="s">
        <v>623</v>
      </c>
      <c r="G2578" s="95">
        <f t="shared" si="859"/>
        <v>10.36</v>
      </c>
      <c r="H2578" s="92">
        <f t="shared" si="858"/>
        <v>5449</v>
      </c>
      <c r="I2578" s="58">
        <v>2</v>
      </c>
      <c r="J2578" s="98" t="s">
        <v>640</v>
      </c>
      <c r="K2578" s="97" t="str">
        <f t="shared" si="856"/>
        <v>2488171062</v>
      </c>
      <c r="L2578" s="65">
        <f t="shared" si="857"/>
        <v>308</v>
      </c>
    </row>
    <row r="2579" spans="2:12" ht="14.25" customHeight="1" x14ac:dyDescent="0.15">
      <c r="B2579" s="124" t="s">
        <v>483</v>
      </c>
      <c r="C2579" s="123" t="s">
        <v>705</v>
      </c>
      <c r="D2579" s="123">
        <v>1</v>
      </c>
      <c r="E2579" s="125">
        <v>473</v>
      </c>
      <c r="F2579" s="60" t="s">
        <v>623</v>
      </c>
      <c r="G2579" s="95">
        <f t="shared" si="859"/>
        <v>10.36</v>
      </c>
      <c r="H2579" s="92">
        <f t="shared" si="858"/>
        <v>4900</v>
      </c>
      <c r="I2579" s="58">
        <v>2</v>
      </c>
      <c r="J2579" s="98" t="s">
        <v>640</v>
      </c>
      <c r="K2579" s="97" t="str">
        <f t="shared" si="856"/>
        <v>2488191062</v>
      </c>
      <c r="L2579" s="65">
        <f t="shared" si="857"/>
        <v>308</v>
      </c>
    </row>
    <row r="2580" spans="2:12" ht="14.25" customHeight="1" x14ac:dyDescent="0.15">
      <c r="B2580" s="124" t="s">
        <v>484</v>
      </c>
      <c r="C2580" s="123" t="s">
        <v>262</v>
      </c>
      <c r="D2580" s="123">
        <v>6</v>
      </c>
      <c r="E2580" s="125">
        <v>591</v>
      </c>
      <c r="F2580" s="60" t="s">
        <v>623</v>
      </c>
      <c r="G2580" s="95">
        <f t="shared" si="859"/>
        <v>10.36</v>
      </c>
      <c r="H2580" s="92">
        <f t="shared" si="858"/>
        <v>6122</v>
      </c>
      <c r="I2580" s="58">
        <v>2</v>
      </c>
      <c r="J2580" s="98" t="s">
        <v>640</v>
      </c>
      <c r="K2580" s="97" t="str">
        <f t="shared" si="856"/>
        <v>2488216062</v>
      </c>
      <c r="L2580" s="65">
        <f t="shared" si="857"/>
        <v>2185</v>
      </c>
    </row>
    <row r="2581" spans="2:12" ht="14.25" customHeight="1" x14ac:dyDescent="0.15">
      <c r="B2581" s="124" t="s">
        <v>485</v>
      </c>
      <c r="C2581" s="123" t="s">
        <v>263</v>
      </c>
      <c r="D2581" s="123">
        <v>6</v>
      </c>
      <c r="E2581" s="125">
        <v>532</v>
      </c>
      <c r="F2581" s="60" t="s">
        <v>623</v>
      </c>
      <c r="G2581" s="95">
        <f t="shared" si="859"/>
        <v>10.36</v>
      </c>
      <c r="H2581" s="92">
        <f t="shared" si="858"/>
        <v>5511</v>
      </c>
      <c r="I2581" s="58">
        <v>2</v>
      </c>
      <c r="J2581" s="98" t="s">
        <v>640</v>
      </c>
      <c r="K2581" s="97" t="str">
        <f t="shared" si="856"/>
        <v>2488236062</v>
      </c>
      <c r="L2581" s="65">
        <f t="shared" si="857"/>
        <v>2185</v>
      </c>
    </row>
    <row r="2582" spans="2:12" ht="14.25" customHeight="1" x14ac:dyDescent="0.15">
      <c r="B2582" s="124" t="s">
        <v>486</v>
      </c>
      <c r="C2582" s="123" t="s">
        <v>264</v>
      </c>
      <c r="D2582" s="123">
        <v>5</v>
      </c>
      <c r="E2582" s="125">
        <v>539</v>
      </c>
      <c r="F2582" s="60" t="s">
        <v>623</v>
      </c>
      <c r="G2582" s="95">
        <f t="shared" si="859"/>
        <v>10.36</v>
      </c>
      <c r="H2582" s="92">
        <f t="shared" si="858"/>
        <v>5584</v>
      </c>
      <c r="I2582" s="58">
        <v>2</v>
      </c>
      <c r="J2582" s="98" t="s">
        <v>640</v>
      </c>
      <c r="K2582" s="97" t="str">
        <f t="shared" si="856"/>
        <v>2488255062</v>
      </c>
      <c r="L2582" s="65">
        <f t="shared" si="857"/>
        <v>1712</v>
      </c>
    </row>
    <row r="2583" spans="2:12" ht="14.25" customHeight="1" x14ac:dyDescent="0.15">
      <c r="B2583" s="124" t="s">
        <v>487</v>
      </c>
      <c r="C2583" s="123" t="s">
        <v>265</v>
      </c>
      <c r="D2583" s="123">
        <v>5</v>
      </c>
      <c r="E2583" s="125">
        <v>485</v>
      </c>
      <c r="F2583" s="60" t="s">
        <v>623</v>
      </c>
      <c r="G2583" s="95">
        <f t="shared" si="859"/>
        <v>10.36</v>
      </c>
      <c r="H2583" s="92">
        <f t="shared" si="858"/>
        <v>5024</v>
      </c>
      <c r="I2583" s="58">
        <v>2</v>
      </c>
      <c r="J2583" s="98" t="s">
        <v>640</v>
      </c>
      <c r="K2583" s="97" t="str">
        <f t="shared" si="856"/>
        <v>2488275062</v>
      </c>
      <c r="L2583" s="65">
        <f t="shared" si="857"/>
        <v>1712</v>
      </c>
    </row>
    <row r="2584" spans="2:12" ht="14.25" customHeight="1" x14ac:dyDescent="0.15">
      <c r="B2584" s="124" t="s">
        <v>488</v>
      </c>
      <c r="C2584" s="123" t="s">
        <v>266</v>
      </c>
      <c r="D2584" s="123">
        <v>4</v>
      </c>
      <c r="E2584" s="125">
        <v>391</v>
      </c>
      <c r="F2584" s="60" t="s">
        <v>623</v>
      </c>
      <c r="G2584" s="95">
        <f t="shared" si="859"/>
        <v>10.36</v>
      </c>
      <c r="H2584" s="92">
        <f t="shared" si="858"/>
        <v>4050</v>
      </c>
      <c r="I2584" s="58">
        <v>2</v>
      </c>
      <c r="J2584" s="98" t="s">
        <v>640</v>
      </c>
      <c r="K2584" s="97" t="str">
        <f t="shared" si="856"/>
        <v>2488294062</v>
      </c>
      <c r="L2584" s="65">
        <f t="shared" si="857"/>
        <v>2647</v>
      </c>
    </row>
    <row r="2585" spans="2:12" ht="14.25" customHeight="1" x14ac:dyDescent="0.15">
      <c r="B2585" s="124" t="s">
        <v>489</v>
      </c>
      <c r="C2585" s="123" t="s">
        <v>267</v>
      </c>
      <c r="D2585" s="123">
        <v>4</v>
      </c>
      <c r="E2585" s="125">
        <v>352</v>
      </c>
      <c r="F2585" s="60" t="s">
        <v>623</v>
      </c>
      <c r="G2585" s="95">
        <f t="shared" si="859"/>
        <v>10.36</v>
      </c>
      <c r="H2585" s="92">
        <f t="shared" si="858"/>
        <v>3646</v>
      </c>
      <c r="I2585" s="58">
        <v>2</v>
      </c>
      <c r="J2585" s="98" t="s">
        <v>640</v>
      </c>
      <c r="K2585" s="97" t="str">
        <f t="shared" si="856"/>
        <v>2488314062</v>
      </c>
      <c r="L2585" s="65">
        <f t="shared" si="857"/>
        <v>2647</v>
      </c>
    </row>
    <row r="2586" spans="2:12" ht="14.25" customHeight="1" x14ac:dyDescent="0.15">
      <c r="B2586" s="124" t="s">
        <v>490</v>
      </c>
      <c r="C2586" s="123" t="s">
        <v>268</v>
      </c>
      <c r="D2586" s="123">
        <v>3</v>
      </c>
      <c r="E2586" s="125">
        <v>338</v>
      </c>
      <c r="F2586" s="60" t="s">
        <v>623</v>
      </c>
      <c r="G2586" s="95">
        <f t="shared" si="859"/>
        <v>10.36</v>
      </c>
      <c r="H2586" s="92">
        <f t="shared" si="858"/>
        <v>3501</v>
      </c>
      <c r="I2586" s="58">
        <v>2</v>
      </c>
      <c r="J2586" s="98" t="s">
        <v>640</v>
      </c>
      <c r="K2586" s="97" t="str">
        <f t="shared" si="856"/>
        <v>2488333062</v>
      </c>
      <c r="L2586" s="65">
        <f t="shared" si="857"/>
        <v>2865</v>
      </c>
    </row>
    <row r="2587" spans="2:12" ht="14.25" customHeight="1" x14ac:dyDescent="0.15">
      <c r="B2587" s="124" t="s">
        <v>491</v>
      </c>
      <c r="C2587" s="123" t="s">
        <v>269</v>
      </c>
      <c r="D2587" s="123">
        <v>3</v>
      </c>
      <c r="E2587" s="125">
        <v>304</v>
      </c>
      <c r="F2587" s="60" t="s">
        <v>623</v>
      </c>
      <c r="G2587" s="95">
        <f t="shared" si="859"/>
        <v>10.36</v>
      </c>
      <c r="H2587" s="92">
        <f t="shared" si="858"/>
        <v>3149</v>
      </c>
      <c r="I2587" s="58">
        <v>2</v>
      </c>
      <c r="J2587" s="98" t="s">
        <v>640</v>
      </c>
      <c r="K2587" s="97" t="str">
        <f t="shared" si="856"/>
        <v>2488353062</v>
      </c>
      <c r="L2587" s="65">
        <f t="shared" si="857"/>
        <v>2865</v>
      </c>
    </row>
    <row r="2588" spans="2:12" ht="14.25" customHeight="1" x14ac:dyDescent="0.15">
      <c r="B2588" s="124" t="s">
        <v>492</v>
      </c>
      <c r="C2588" s="123" t="s">
        <v>270</v>
      </c>
      <c r="D2588" s="123">
        <v>2</v>
      </c>
      <c r="E2588" s="125">
        <v>289</v>
      </c>
      <c r="F2588" s="60" t="s">
        <v>623</v>
      </c>
      <c r="G2588" s="95">
        <f t="shared" si="859"/>
        <v>10.36</v>
      </c>
      <c r="H2588" s="92">
        <f t="shared" si="858"/>
        <v>2994</v>
      </c>
      <c r="I2588" s="58">
        <v>2</v>
      </c>
      <c r="J2588" s="98" t="s">
        <v>640</v>
      </c>
      <c r="K2588" s="97" t="str">
        <f t="shared" si="856"/>
        <v>2488372062</v>
      </c>
      <c r="L2588" s="65">
        <f t="shared" si="857"/>
        <v>2908</v>
      </c>
    </row>
    <row r="2589" spans="2:12" ht="14.25" customHeight="1" x14ac:dyDescent="0.15">
      <c r="B2589" s="124" t="s">
        <v>493</v>
      </c>
      <c r="C2589" s="123" t="s">
        <v>271</v>
      </c>
      <c r="D2589" s="123">
        <v>2</v>
      </c>
      <c r="E2589" s="125">
        <v>260</v>
      </c>
      <c r="F2589" s="60" t="s">
        <v>623</v>
      </c>
      <c r="G2589" s="95">
        <f t="shared" si="859"/>
        <v>10.36</v>
      </c>
      <c r="H2589" s="92">
        <f t="shared" si="858"/>
        <v>2693</v>
      </c>
      <c r="I2589" s="58">
        <v>2</v>
      </c>
      <c r="J2589" s="98" t="s">
        <v>640</v>
      </c>
      <c r="K2589" s="97" t="str">
        <f t="shared" si="856"/>
        <v>2488392062</v>
      </c>
      <c r="L2589" s="65">
        <f t="shared" si="857"/>
        <v>2908</v>
      </c>
    </row>
    <row r="2590" spans="2:12" ht="14.25" customHeight="1" x14ac:dyDescent="0.15">
      <c r="B2590" s="124" t="s">
        <v>492</v>
      </c>
      <c r="C2590" s="123" t="s">
        <v>706</v>
      </c>
      <c r="D2590" s="123">
        <v>1</v>
      </c>
      <c r="E2590" s="125">
        <v>289</v>
      </c>
      <c r="F2590" s="60" t="s">
        <v>623</v>
      </c>
      <c r="G2590" s="95">
        <f t="shared" si="859"/>
        <v>10.36</v>
      </c>
      <c r="H2590" s="92">
        <f t="shared" si="858"/>
        <v>2994</v>
      </c>
      <c r="I2590" s="58">
        <v>2</v>
      </c>
      <c r="J2590" s="98" t="s">
        <v>640</v>
      </c>
      <c r="K2590" s="97" t="str">
        <f t="shared" si="856"/>
        <v>2488371062</v>
      </c>
      <c r="L2590" s="65">
        <f t="shared" si="857"/>
        <v>188</v>
      </c>
    </row>
    <row r="2591" spans="2:12" ht="14.25" customHeight="1" x14ac:dyDescent="0.15">
      <c r="B2591" s="124" t="s">
        <v>493</v>
      </c>
      <c r="C2591" s="123" t="s">
        <v>707</v>
      </c>
      <c r="D2591" s="123">
        <v>1</v>
      </c>
      <c r="E2591" s="125">
        <v>260</v>
      </c>
      <c r="F2591" s="60" t="s">
        <v>623</v>
      </c>
      <c r="G2591" s="95">
        <f t="shared" si="859"/>
        <v>10.36</v>
      </c>
      <c r="H2591" s="92">
        <f t="shared" si="858"/>
        <v>2693</v>
      </c>
      <c r="I2591" s="58">
        <v>2</v>
      </c>
      <c r="J2591" s="98" t="s">
        <v>640</v>
      </c>
      <c r="K2591" s="97" t="str">
        <f t="shared" si="856"/>
        <v>2488391062</v>
      </c>
      <c r="L2591" s="65">
        <f t="shared" si="857"/>
        <v>188</v>
      </c>
    </row>
    <row r="2592" spans="2:12" ht="14.25" customHeight="1" x14ac:dyDescent="0.15">
      <c r="B2592" s="124" t="s">
        <v>494</v>
      </c>
      <c r="C2592" s="123" t="s">
        <v>272</v>
      </c>
      <c r="D2592" s="123">
        <v>3</v>
      </c>
      <c r="E2592" s="125">
        <v>718</v>
      </c>
      <c r="F2592" s="60" t="s">
        <v>623</v>
      </c>
      <c r="G2592" s="95">
        <f t="shared" si="859"/>
        <v>10.36</v>
      </c>
      <c r="H2592" s="92">
        <f t="shared" si="858"/>
        <v>7438</v>
      </c>
      <c r="I2592" s="58">
        <v>2</v>
      </c>
      <c r="J2592" s="98" t="s">
        <v>640</v>
      </c>
      <c r="K2592" s="97" t="str">
        <f t="shared" si="856"/>
        <v>2488413062</v>
      </c>
      <c r="L2592" s="65">
        <f t="shared" si="857"/>
        <v>2570</v>
      </c>
    </row>
    <row r="2593" spans="2:12" ht="14.25" customHeight="1" x14ac:dyDescent="0.15">
      <c r="B2593" s="124" t="s">
        <v>495</v>
      </c>
      <c r="C2593" s="123" t="s">
        <v>273</v>
      </c>
      <c r="D2593" s="123">
        <v>3</v>
      </c>
      <c r="E2593" s="125">
        <v>646</v>
      </c>
      <c r="F2593" s="60" t="s">
        <v>623</v>
      </c>
      <c r="G2593" s="95">
        <f t="shared" si="859"/>
        <v>10.36</v>
      </c>
      <c r="H2593" s="92">
        <f t="shared" si="858"/>
        <v>6692</v>
      </c>
      <c r="I2593" s="58">
        <v>2</v>
      </c>
      <c r="J2593" s="98" t="s">
        <v>640</v>
      </c>
      <c r="K2593" s="97" t="str">
        <f t="shared" si="856"/>
        <v>2488433062</v>
      </c>
      <c r="L2593" s="65">
        <f t="shared" si="857"/>
        <v>2570</v>
      </c>
    </row>
    <row r="2594" spans="2:12" ht="14.25" customHeight="1" x14ac:dyDescent="0.15">
      <c r="B2594" s="124" t="s">
        <v>496</v>
      </c>
      <c r="C2594" s="123" t="s">
        <v>274</v>
      </c>
      <c r="D2594" s="123">
        <v>2</v>
      </c>
      <c r="E2594" s="125">
        <v>601</v>
      </c>
      <c r="F2594" s="60" t="s">
        <v>623</v>
      </c>
      <c r="G2594" s="95">
        <f t="shared" si="859"/>
        <v>10.36</v>
      </c>
      <c r="H2594" s="92">
        <f t="shared" si="858"/>
        <v>6226</v>
      </c>
      <c r="I2594" s="58">
        <v>2</v>
      </c>
      <c r="J2594" s="98" t="s">
        <v>640</v>
      </c>
      <c r="K2594" s="97" t="str">
        <f t="shared" si="856"/>
        <v>2488452062</v>
      </c>
      <c r="L2594" s="65">
        <f t="shared" si="857"/>
        <v>1611</v>
      </c>
    </row>
    <row r="2595" spans="2:12" ht="14.25" customHeight="1" x14ac:dyDescent="0.15">
      <c r="B2595" s="124" t="s">
        <v>497</v>
      </c>
      <c r="C2595" s="123" t="s">
        <v>275</v>
      </c>
      <c r="D2595" s="123">
        <v>2</v>
      </c>
      <c r="E2595" s="125">
        <v>541</v>
      </c>
      <c r="F2595" s="60" t="s">
        <v>623</v>
      </c>
      <c r="G2595" s="95">
        <f t="shared" si="859"/>
        <v>10.36</v>
      </c>
      <c r="H2595" s="92">
        <f t="shared" si="858"/>
        <v>5604</v>
      </c>
      <c r="I2595" s="58">
        <v>2</v>
      </c>
      <c r="J2595" s="98" t="s">
        <v>640</v>
      </c>
      <c r="K2595" s="97" t="str">
        <f t="shared" si="856"/>
        <v>2488472062</v>
      </c>
      <c r="L2595" s="65">
        <f t="shared" si="857"/>
        <v>1611</v>
      </c>
    </row>
    <row r="2596" spans="2:12" ht="14.25" customHeight="1" x14ac:dyDescent="0.15">
      <c r="B2596" s="124" t="s">
        <v>498</v>
      </c>
      <c r="C2596" s="123" t="s">
        <v>276</v>
      </c>
      <c r="D2596" s="123">
        <v>1</v>
      </c>
      <c r="E2596" s="125">
        <v>526</v>
      </c>
      <c r="F2596" s="60" t="s">
        <v>623</v>
      </c>
      <c r="G2596" s="95">
        <f t="shared" si="859"/>
        <v>10.36</v>
      </c>
      <c r="H2596" s="92">
        <f t="shared" si="858"/>
        <v>5449</v>
      </c>
      <c r="I2596" s="58">
        <v>2</v>
      </c>
      <c r="J2596" s="98" t="s">
        <v>640</v>
      </c>
      <c r="K2596" s="97" t="str">
        <f t="shared" ref="K2596:K2659" si="860">B2596&amp;D2596&amp;F2596&amp;I2596</f>
        <v>2488491062</v>
      </c>
      <c r="L2596" s="65">
        <f t="shared" si="857"/>
        <v>308</v>
      </c>
    </row>
    <row r="2597" spans="2:12" ht="14.25" customHeight="1" x14ac:dyDescent="0.15">
      <c r="B2597" s="124" t="s">
        <v>499</v>
      </c>
      <c r="C2597" s="123" t="s">
        <v>277</v>
      </c>
      <c r="D2597" s="123">
        <v>1</v>
      </c>
      <c r="E2597" s="125">
        <v>473</v>
      </c>
      <c r="F2597" s="60" t="s">
        <v>623</v>
      </c>
      <c r="G2597" s="95">
        <f t="shared" si="859"/>
        <v>10.36</v>
      </c>
      <c r="H2597" s="92">
        <f t="shared" si="858"/>
        <v>4900</v>
      </c>
      <c r="I2597" s="58">
        <v>2</v>
      </c>
      <c r="J2597" s="98" t="s">
        <v>640</v>
      </c>
      <c r="K2597" s="97" t="str">
        <f t="shared" si="860"/>
        <v>2488511062</v>
      </c>
      <c r="L2597" s="65">
        <f t="shared" ref="L2597:L2621" si="861">L2507</f>
        <v>308</v>
      </c>
    </row>
    <row r="2598" spans="2:12" ht="14.25" customHeight="1" x14ac:dyDescent="0.15">
      <c r="B2598" s="124" t="s">
        <v>500</v>
      </c>
      <c r="C2598" s="123" t="s">
        <v>278</v>
      </c>
      <c r="D2598" s="123">
        <v>3</v>
      </c>
      <c r="E2598" s="125">
        <v>539</v>
      </c>
      <c r="F2598" s="60" t="s">
        <v>623</v>
      </c>
      <c r="G2598" s="95">
        <f t="shared" si="859"/>
        <v>10.36</v>
      </c>
      <c r="H2598" s="92">
        <f t="shared" si="858"/>
        <v>5584</v>
      </c>
      <c r="I2598" s="58">
        <v>2</v>
      </c>
      <c r="J2598" s="98" t="s">
        <v>640</v>
      </c>
      <c r="K2598" s="97" t="str">
        <f t="shared" si="860"/>
        <v>2488533062</v>
      </c>
      <c r="L2598" s="65">
        <f t="shared" si="861"/>
        <v>1712</v>
      </c>
    </row>
    <row r="2599" spans="2:12" ht="14.25" customHeight="1" x14ac:dyDescent="0.15">
      <c r="B2599" s="124" t="s">
        <v>501</v>
      </c>
      <c r="C2599" s="123" t="s">
        <v>279</v>
      </c>
      <c r="D2599" s="123">
        <v>3</v>
      </c>
      <c r="E2599" s="125">
        <v>485</v>
      </c>
      <c r="F2599" s="60" t="s">
        <v>623</v>
      </c>
      <c r="G2599" s="95">
        <f t="shared" si="859"/>
        <v>10.36</v>
      </c>
      <c r="H2599" s="92">
        <f t="shared" si="858"/>
        <v>5024</v>
      </c>
      <c r="I2599" s="58">
        <v>2</v>
      </c>
      <c r="J2599" s="98" t="s">
        <v>640</v>
      </c>
      <c r="K2599" s="97" t="str">
        <f t="shared" si="860"/>
        <v>2488553062</v>
      </c>
      <c r="L2599" s="65">
        <f t="shared" si="861"/>
        <v>1712</v>
      </c>
    </row>
    <row r="2600" spans="2:12" ht="14.25" customHeight="1" x14ac:dyDescent="0.15">
      <c r="B2600" s="124" t="s">
        <v>502</v>
      </c>
      <c r="C2600" s="123" t="s">
        <v>280</v>
      </c>
      <c r="D2600" s="123">
        <v>2</v>
      </c>
      <c r="E2600" s="125">
        <v>365</v>
      </c>
      <c r="F2600" s="60" t="s">
        <v>623</v>
      </c>
      <c r="G2600" s="95">
        <f t="shared" si="859"/>
        <v>10.36</v>
      </c>
      <c r="H2600" s="92">
        <f t="shared" si="858"/>
        <v>3781</v>
      </c>
      <c r="I2600" s="58">
        <v>2</v>
      </c>
      <c r="J2600" s="98" t="s">
        <v>640</v>
      </c>
      <c r="K2600" s="97" t="str">
        <f t="shared" si="860"/>
        <v>2488572062</v>
      </c>
      <c r="L2600" s="65">
        <f t="shared" si="861"/>
        <v>2470</v>
      </c>
    </row>
    <row r="2601" spans="2:12" ht="14.25" customHeight="1" x14ac:dyDescent="0.15">
      <c r="B2601" s="124" t="s">
        <v>503</v>
      </c>
      <c r="C2601" s="123" t="s">
        <v>281</v>
      </c>
      <c r="D2601" s="123">
        <v>2</v>
      </c>
      <c r="E2601" s="125">
        <v>329</v>
      </c>
      <c r="F2601" s="60" t="s">
        <v>623</v>
      </c>
      <c r="G2601" s="95">
        <f t="shared" si="859"/>
        <v>10.36</v>
      </c>
      <c r="H2601" s="92">
        <f t="shared" si="858"/>
        <v>3408</v>
      </c>
      <c r="I2601" s="58">
        <v>2</v>
      </c>
      <c r="J2601" s="98" t="s">
        <v>640</v>
      </c>
      <c r="K2601" s="97" t="str">
        <f t="shared" si="860"/>
        <v>2488592062</v>
      </c>
      <c r="L2601" s="65">
        <f t="shared" si="861"/>
        <v>2470</v>
      </c>
    </row>
    <row r="2602" spans="2:12" ht="14.25" customHeight="1" x14ac:dyDescent="0.15">
      <c r="B2602" s="124" t="s">
        <v>504</v>
      </c>
      <c r="C2602" s="123" t="s">
        <v>282</v>
      </c>
      <c r="D2602" s="123">
        <v>1</v>
      </c>
      <c r="E2602" s="125">
        <v>288</v>
      </c>
      <c r="F2602" s="60" t="s">
        <v>623</v>
      </c>
      <c r="G2602" s="95">
        <f t="shared" si="859"/>
        <v>10.36</v>
      </c>
      <c r="H2602" s="92">
        <f t="shared" si="858"/>
        <v>2983</v>
      </c>
      <c r="I2602" s="58">
        <v>2</v>
      </c>
      <c r="J2602" s="98" t="s">
        <v>640</v>
      </c>
      <c r="K2602" s="97" t="str">
        <f t="shared" si="860"/>
        <v>2488611062</v>
      </c>
      <c r="L2602" s="65">
        <f t="shared" si="861"/>
        <v>188</v>
      </c>
    </row>
    <row r="2603" spans="2:12" ht="14.25" customHeight="1" x14ac:dyDescent="0.15">
      <c r="B2603" s="124" t="s">
        <v>505</v>
      </c>
      <c r="C2603" s="123" t="s">
        <v>283</v>
      </c>
      <c r="D2603" s="123">
        <v>1</v>
      </c>
      <c r="E2603" s="125">
        <v>259</v>
      </c>
      <c r="F2603" s="60" t="s">
        <v>623</v>
      </c>
      <c r="G2603" s="95">
        <f t="shared" si="859"/>
        <v>10.36</v>
      </c>
      <c r="H2603" s="92">
        <f t="shared" si="858"/>
        <v>2683</v>
      </c>
      <c r="I2603" s="58">
        <v>2</v>
      </c>
      <c r="J2603" s="98" t="s">
        <v>640</v>
      </c>
      <c r="K2603" s="97" t="str">
        <f t="shared" si="860"/>
        <v>2488631062</v>
      </c>
      <c r="L2603" s="65">
        <f t="shared" si="861"/>
        <v>188</v>
      </c>
    </row>
    <row r="2604" spans="2:12" ht="14.25" customHeight="1" x14ac:dyDescent="0.15">
      <c r="B2604" s="124" t="s">
        <v>778</v>
      </c>
      <c r="C2604" s="88" t="s">
        <v>708</v>
      </c>
      <c r="D2604" s="123">
        <v>6</v>
      </c>
      <c r="E2604" s="125">
        <v>775</v>
      </c>
      <c r="F2604" s="60" t="s">
        <v>623</v>
      </c>
      <c r="G2604" s="95">
        <f t="shared" si="859"/>
        <v>10.36</v>
      </c>
      <c r="H2604" s="92">
        <f t="shared" si="858"/>
        <v>8029</v>
      </c>
      <c r="I2604" s="58">
        <v>2</v>
      </c>
      <c r="J2604" s="98" t="s">
        <v>640</v>
      </c>
      <c r="K2604" s="97" t="str">
        <f t="shared" si="860"/>
        <v>2488706062</v>
      </c>
      <c r="L2604" s="65">
        <f t="shared" si="861"/>
        <v>3000</v>
      </c>
    </row>
    <row r="2605" spans="2:12" ht="14.25" customHeight="1" x14ac:dyDescent="0.15">
      <c r="B2605" s="124" t="s">
        <v>779</v>
      </c>
      <c r="C2605" s="88" t="s">
        <v>709</v>
      </c>
      <c r="D2605" s="123">
        <v>6</v>
      </c>
      <c r="E2605" s="125">
        <v>698</v>
      </c>
      <c r="F2605" s="60" t="s">
        <v>623</v>
      </c>
      <c r="G2605" s="95">
        <f t="shared" si="859"/>
        <v>10.36</v>
      </c>
      <c r="H2605" s="92">
        <f t="shared" si="858"/>
        <v>7231</v>
      </c>
      <c r="I2605" s="58">
        <v>2</v>
      </c>
      <c r="J2605" s="98" t="s">
        <v>640</v>
      </c>
      <c r="K2605" s="97" t="str">
        <f t="shared" si="860"/>
        <v>2488716062</v>
      </c>
      <c r="L2605" s="65">
        <f t="shared" si="861"/>
        <v>3000</v>
      </c>
    </row>
    <row r="2606" spans="2:12" ht="14.25" customHeight="1" x14ac:dyDescent="0.15">
      <c r="B2606" s="124" t="s">
        <v>780</v>
      </c>
      <c r="C2606" s="88" t="s">
        <v>710</v>
      </c>
      <c r="D2606" s="123">
        <v>5</v>
      </c>
      <c r="E2606" s="125">
        <v>684</v>
      </c>
      <c r="F2606" s="60" t="s">
        <v>623</v>
      </c>
      <c r="G2606" s="95">
        <f t="shared" si="859"/>
        <v>10.36</v>
      </c>
      <c r="H2606" s="92">
        <f t="shared" si="858"/>
        <v>7086</v>
      </c>
      <c r="I2606" s="58">
        <v>2</v>
      </c>
      <c r="J2606" s="98" t="s">
        <v>640</v>
      </c>
      <c r="K2606" s="97" t="str">
        <f t="shared" si="860"/>
        <v>2488725062</v>
      </c>
      <c r="L2606" s="65">
        <f t="shared" si="861"/>
        <v>2570</v>
      </c>
    </row>
    <row r="2607" spans="2:12" ht="14.25" customHeight="1" x14ac:dyDescent="0.15">
      <c r="B2607" s="124" t="s">
        <v>781</v>
      </c>
      <c r="C2607" s="88" t="s">
        <v>711</v>
      </c>
      <c r="D2607" s="123">
        <v>5</v>
      </c>
      <c r="E2607" s="125">
        <v>616</v>
      </c>
      <c r="F2607" s="60" t="s">
        <v>623</v>
      </c>
      <c r="G2607" s="95">
        <f t="shared" si="859"/>
        <v>10.36</v>
      </c>
      <c r="H2607" s="92">
        <f t="shared" si="858"/>
        <v>6381</v>
      </c>
      <c r="I2607" s="58">
        <v>2</v>
      </c>
      <c r="J2607" s="98" t="s">
        <v>640</v>
      </c>
      <c r="K2607" s="97" t="str">
        <f t="shared" si="860"/>
        <v>2488735062</v>
      </c>
      <c r="L2607" s="65">
        <f t="shared" si="861"/>
        <v>2570</v>
      </c>
    </row>
    <row r="2608" spans="2:12" ht="14.25" customHeight="1" x14ac:dyDescent="0.15">
      <c r="B2608" s="124" t="s">
        <v>782</v>
      </c>
      <c r="C2608" s="88" t="s">
        <v>712</v>
      </c>
      <c r="D2608" s="123">
        <v>4</v>
      </c>
      <c r="E2608" s="125">
        <v>592</v>
      </c>
      <c r="F2608" s="60" t="s">
        <v>623</v>
      </c>
      <c r="G2608" s="95">
        <f t="shared" si="859"/>
        <v>10.36</v>
      </c>
      <c r="H2608" s="92">
        <f t="shared" si="858"/>
        <v>6133</v>
      </c>
      <c r="I2608" s="58">
        <v>2</v>
      </c>
      <c r="J2608" s="98" t="s">
        <v>640</v>
      </c>
      <c r="K2608" s="97" t="str">
        <f t="shared" si="860"/>
        <v>2488744062</v>
      </c>
      <c r="L2608" s="65">
        <f t="shared" si="861"/>
        <v>2138</v>
      </c>
    </row>
    <row r="2609" spans="2:12" ht="14.25" customHeight="1" x14ac:dyDescent="0.15">
      <c r="B2609" s="124" t="s">
        <v>783</v>
      </c>
      <c r="C2609" s="88" t="s">
        <v>713</v>
      </c>
      <c r="D2609" s="123">
        <v>4</v>
      </c>
      <c r="E2609" s="125">
        <v>533</v>
      </c>
      <c r="F2609" s="60" t="s">
        <v>623</v>
      </c>
      <c r="G2609" s="95">
        <f t="shared" si="859"/>
        <v>10.36</v>
      </c>
      <c r="H2609" s="92">
        <f t="shared" si="858"/>
        <v>5521</v>
      </c>
      <c r="I2609" s="58">
        <v>2</v>
      </c>
      <c r="J2609" s="98" t="s">
        <v>640</v>
      </c>
      <c r="K2609" s="97" t="str">
        <f t="shared" si="860"/>
        <v>2488754062</v>
      </c>
      <c r="L2609" s="65">
        <f t="shared" si="861"/>
        <v>2138</v>
      </c>
    </row>
    <row r="2610" spans="2:12" ht="14.25" customHeight="1" x14ac:dyDescent="0.15">
      <c r="B2610" s="124" t="s">
        <v>784</v>
      </c>
      <c r="C2610" s="88" t="s">
        <v>714</v>
      </c>
      <c r="D2610" s="123">
        <v>3</v>
      </c>
      <c r="E2610" s="125">
        <v>549</v>
      </c>
      <c r="F2610" s="60" t="s">
        <v>623</v>
      </c>
      <c r="G2610" s="95">
        <f t="shared" si="859"/>
        <v>10.36</v>
      </c>
      <c r="H2610" s="92">
        <f t="shared" si="858"/>
        <v>5687</v>
      </c>
      <c r="I2610" s="58">
        <v>2</v>
      </c>
      <c r="J2610" s="98" t="s">
        <v>640</v>
      </c>
      <c r="K2610" s="97" t="str">
        <f t="shared" si="860"/>
        <v>2488763062</v>
      </c>
      <c r="L2610" s="65">
        <f t="shared" si="861"/>
        <v>1942</v>
      </c>
    </row>
    <row r="2611" spans="2:12" ht="14.25" customHeight="1" x14ac:dyDescent="0.15">
      <c r="B2611" s="124" t="s">
        <v>785</v>
      </c>
      <c r="C2611" s="88" t="s">
        <v>715</v>
      </c>
      <c r="D2611" s="123">
        <v>3</v>
      </c>
      <c r="E2611" s="125">
        <v>494</v>
      </c>
      <c r="F2611" s="60" t="s">
        <v>623</v>
      </c>
      <c r="G2611" s="95">
        <f t="shared" si="859"/>
        <v>10.36</v>
      </c>
      <c r="H2611" s="92">
        <f t="shared" si="858"/>
        <v>5117</v>
      </c>
      <c r="I2611" s="58">
        <v>2</v>
      </c>
      <c r="J2611" s="98" t="s">
        <v>640</v>
      </c>
      <c r="K2611" s="97" t="str">
        <f t="shared" si="860"/>
        <v>2488773062</v>
      </c>
      <c r="L2611" s="65">
        <f t="shared" si="861"/>
        <v>1942</v>
      </c>
    </row>
    <row r="2612" spans="2:12" ht="14.25" customHeight="1" x14ac:dyDescent="0.15">
      <c r="B2612" s="124" t="s">
        <v>786</v>
      </c>
      <c r="C2612" s="88" t="s">
        <v>716</v>
      </c>
      <c r="D2612" s="123">
        <v>2</v>
      </c>
      <c r="E2612" s="125">
        <v>501</v>
      </c>
      <c r="F2612" s="60" t="s">
        <v>623</v>
      </c>
      <c r="G2612" s="95">
        <f t="shared" si="859"/>
        <v>10.36</v>
      </c>
      <c r="H2612" s="92">
        <f t="shared" si="858"/>
        <v>5190</v>
      </c>
      <c r="I2612" s="58">
        <v>2</v>
      </c>
      <c r="J2612" s="98" t="s">
        <v>640</v>
      </c>
      <c r="K2612" s="97" t="str">
        <f t="shared" si="860"/>
        <v>2488782062</v>
      </c>
      <c r="L2612" s="65">
        <f t="shared" si="861"/>
        <v>1718</v>
      </c>
    </row>
    <row r="2613" spans="2:12" ht="14.25" customHeight="1" x14ac:dyDescent="0.15">
      <c r="B2613" s="124" t="s">
        <v>787</v>
      </c>
      <c r="C2613" s="88" t="s">
        <v>717</v>
      </c>
      <c r="D2613" s="123">
        <v>2</v>
      </c>
      <c r="E2613" s="125">
        <v>451</v>
      </c>
      <c r="F2613" s="60" t="s">
        <v>623</v>
      </c>
      <c r="G2613" s="95">
        <f t="shared" si="859"/>
        <v>10.36</v>
      </c>
      <c r="H2613" s="92">
        <f t="shared" si="858"/>
        <v>4672</v>
      </c>
      <c r="I2613" s="58">
        <v>2</v>
      </c>
      <c r="J2613" s="98" t="s">
        <v>640</v>
      </c>
      <c r="K2613" s="97" t="str">
        <f t="shared" si="860"/>
        <v>2488792062</v>
      </c>
      <c r="L2613" s="65">
        <f t="shared" si="861"/>
        <v>1718</v>
      </c>
    </row>
    <row r="2614" spans="2:12" ht="14.25" customHeight="1" x14ac:dyDescent="0.15">
      <c r="B2614" s="124" t="s">
        <v>786</v>
      </c>
      <c r="C2614" s="88" t="s">
        <v>718</v>
      </c>
      <c r="D2614" s="123">
        <v>1</v>
      </c>
      <c r="E2614" s="125">
        <v>501</v>
      </c>
      <c r="F2614" s="60" t="s">
        <v>623</v>
      </c>
      <c r="G2614" s="95">
        <f t="shared" si="859"/>
        <v>10.36</v>
      </c>
      <c r="H2614" s="92">
        <f t="shared" si="858"/>
        <v>5190</v>
      </c>
      <c r="I2614" s="58">
        <v>2</v>
      </c>
      <c r="J2614" s="98" t="s">
        <v>640</v>
      </c>
      <c r="K2614" s="97" t="str">
        <f t="shared" si="860"/>
        <v>2488781062</v>
      </c>
      <c r="L2614" s="65">
        <f t="shared" si="861"/>
        <v>308</v>
      </c>
    </row>
    <row r="2615" spans="2:12" ht="14.25" customHeight="1" x14ac:dyDescent="0.15">
      <c r="B2615" s="124" t="s">
        <v>787</v>
      </c>
      <c r="C2615" s="88" t="s">
        <v>719</v>
      </c>
      <c r="D2615" s="123">
        <v>1</v>
      </c>
      <c r="E2615" s="125">
        <v>451</v>
      </c>
      <c r="F2615" s="60" t="s">
        <v>623</v>
      </c>
      <c r="G2615" s="95">
        <f t="shared" si="859"/>
        <v>10.36</v>
      </c>
      <c r="H2615" s="92">
        <f t="shared" si="858"/>
        <v>4672</v>
      </c>
      <c r="I2615" s="58">
        <v>2</v>
      </c>
      <c r="J2615" s="98" t="s">
        <v>640</v>
      </c>
      <c r="K2615" s="97" t="str">
        <f t="shared" si="860"/>
        <v>2488791062</v>
      </c>
      <c r="L2615" s="65">
        <f t="shared" si="861"/>
        <v>308</v>
      </c>
    </row>
    <row r="2616" spans="2:12" ht="14.25" customHeight="1" x14ac:dyDescent="0.15">
      <c r="B2616" s="124" t="s">
        <v>788</v>
      </c>
      <c r="C2616" s="88" t="s">
        <v>720</v>
      </c>
      <c r="D2616" s="123">
        <v>3</v>
      </c>
      <c r="E2616" s="125">
        <v>684</v>
      </c>
      <c r="F2616" s="60" t="s">
        <v>623</v>
      </c>
      <c r="G2616" s="95">
        <f t="shared" si="859"/>
        <v>10.36</v>
      </c>
      <c r="H2616" s="92">
        <f t="shared" si="858"/>
        <v>7086</v>
      </c>
      <c r="I2616" s="58">
        <v>2</v>
      </c>
      <c r="J2616" s="98" t="s">
        <v>640</v>
      </c>
      <c r="K2616" s="97" t="str">
        <f t="shared" si="860"/>
        <v>2488803062</v>
      </c>
      <c r="L2616" s="65">
        <f t="shared" si="861"/>
        <v>2570</v>
      </c>
    </row>
    <row r="2617" spans="2:12" ht="14.25" customHeight="1" x14ac:dyDescent="0.15">
      <c r="B2617" s="124" t="s">
        <v>789</v>
      </c>
      <c r="C2617" s="88" t="s">
        <v>721</v>
      </c>
      <c r="D2617" s="123">
        <v>3</v>
      </c>
      <c r="E2617" s="125">
        <v>616</v>
      </c>
      <c r="F2617" s="60" t="s">
        <v>623</v>
      </c>
      <c r="G2617" s="95">
        <f t="shared" si="859"/>
        <v>10.36</v>
      </c>
      <c r="H2617" s="92">
        <f t="shared" si="858"/>
        <v>6381</v>
      </c>
      <c r="I2617" s="58">
        <v>2</v>
      </c>
      <c r="J2617" s="98" t="s">
        <v>640</v>
      </c>
      <c r="K2617" s="97" t="str">
        <f t="shared" si="860"/>
        <v>2488813062</v>
      </c>
      <c r="L2617" s="65">
        <f t="shared" si="861"/>
        <v>2570</v>
      </c>
    </row>
    <row r="2618" spans="2:12" ht="14.25" customHeight="1" x14ac:dyDescent="0.15">
      <c r="B2618" s="124" t="s">
        <v>790</v>
      </c>
      <c r="C2618" s="88" t="s">
        <v>722</v>
      </c>
      <c r="D2618" s="123">
        <v>2</v>
      </c>
      <c r="E2618" s="125">
        <v>571</v>
      </c>
      <c r="F2618" s="60" t="s">
        <v>623</v>
      </c>
      <c r="G2618" s="95">
        <f t="shared" si="859"/>
        <v>10.36</v>
      </c>
      <c r="H2618" s="92">
        <f t="shared" si="858"/>
        <v>5915</v>
      </c>
      <c r="I2618" s="58">
        <v>2</v>
      </c>
      <c r="J2618" s="98" t="s">
        <v>640</v>
      </c>
      <c r="K2618" s="97" t="str">
        <f t="shared" si="860"/>
        <v>2488822062</v>
      </c>
      <c r="L2618" s="65">
        <f t="shared" si="861"/>
        <v>1611</v>
      </c>
    </row>
    <row r="2619" spans="2:12" ht="14.25" customHeight="1" x14ac:dyDescent="0.15">
      <c r="B2619" s="124" t="s">
        <v>791</v>
      </c>
      <c r="C2619" s="88" t="s">
        <v>723</v>
      </c>
      <c r="D2619" s="123">
        <v>2</v>
      </c>
      <c r="E2619" s="125">
        <v>514</v>
      </c>
      <c r="F2619" s="60" t="s">
        <v>623</v>
      </c>
      <c r="G2619" s="95">
        <f t="shared" si="859"/>
        <v>10.36</v>
      </c>
      <c r="H2619" s="92">
        <f t="shared" si="858"/>
        <v>5325</v>
      </c>
      <c r="I2619" s="58">
        <v>2</v>
      </c>
      <c r="J2619" s="98" t="s">
        <v>640</v>
      </c>
      <c r="K2619" s="97" t="str">
        <f t="shared" si="860"/>
        <v>2488832062</v>
      </c>
      <c r="L2619" s="65">
        <f t="shared" si="861"/>
        <v>1611</v>
      </c>
    </row>
    <row r="2620" spans="2:12" ht="14.25" customHeight="1" x14ac:dyDescent="0.15">
      <c r="B2620" s="124" t="s">
        <v>792</v>
      </c>
      <c r="C2620" s="88" t="s">
        <v>724</v>
      </c>
      <c r="D2620" s="123">
        <v>1</v>
      </c>
      <c r="E2620" s="125">
        <v>500</v>
      </c>
      <c r="F2620" s="60" t="s">
        <v>623</v>
      </c>
      <c r="G2620" s="95">
        <f t="shared" si="859"/>
        <v>10.36</v>
      </c>
      <c r="H2620" s="92">
        <f t="shared" si="858"/>
        <v>5180</v>
      </c>
      <c r="I2620" s="58">
        <v>2</v>
      </c>
      <c r="J2620" s="98" t="s">
        <v>640</v>
      </c>
      <c r="K2620" s="97" t="str">
        <f t="shared" si="860"/>
        <v>2488841062</v>
      </c>
      <c r="L2620" s="65">
        <f t="shared" si="861"/>
        <v>308</v>
      </c>
    </row>
    <row r="2621" spans="2:12" ht="14.25" customHeight="1" x14ac:dyDescent="0.15">
      <c r="B2621" s="124" t="s">
        <v>793</v>
      </c>
      <c r="C2621" s="88" t="s">
        <v>725</v>
      </c>
      <c r="D2621" s="123">
        <v>1</v>
      </c>
      <c r="E2621" s="125">
        <v>450</v>
      </c>
      <c r="F2621" s="60" t="s">
        <v>623</v>
      </c>
      <c r="G2621" s="95">
        <f t="shared" si="859"/>
        <v>10.36</v>
      </c>
      <c r="H2621" s="92">
        <f t="shared" si="858"/>
        <v>4662</v>
      </c>
      <c r="I2621" s="58">
        <v>2</v>
      </c>
      <c r="J2621" s="98" t="s">
        <v>640</v>
      </c>
      <c r="K2621" s="97" t="str">
        <f t="shared" si="860"/>
        <v>2488851062</v>
      </c>
      <c r="L2621" s="65">
        <f t="shared" si="861"/>
        <v>308</v>
      </c>
    </row>
    <row r="2622" spans="2:12" ht="14.25" customHeight="1" x14ac:dyDescent="0.15">
      <c r="B2622" s="124" t="s">
        <v>97</v>
      </c>
      <c r="C2622" s="123" t="s">
        <v>284</v>
      </c>
      <c r="D2622" s="123">
        <v>6</v>
      </c>
      <c r="E2622" s="125">
        <v>646</v>
      </c>
      <c r="F2622" s="60" t="s">
        <v>623</v>
      </c>
      <c r="G2622" s="95">
        <f t="shared" si="859"/>
        <v>10.36</v>
      </c>
      <c r="H2622" s="92">
        <f t="shared" si="858"/>
        <v>6692</v>
      </c>
      <c r="I2622" s="58">
        <v>2</v>
      </c>
      <c r="J2622" s="98" t="s">
        <v>640</v>
      </c>
      <c r="K2622" s="97" t="str">
        <f t="shared" si="860"/>
        <v>2491116062</v>
      </c>
      <c r="L2622" s="65">
        <f>L2442</f>
        <v>3000</v>
      </c>
    </row>
    <row r="2623" spans="2:12" ht="14.25" customHeight="1" x14ac:dyDescent="0.15">
      <c r="B2623" s="124" t="s">
        <v>506</v>
      </c>
      <c r="C2623" s="123" t="s">
        <v>285</v>
      </c>
      <c r="D2623" s="123">
        <v>6</v>
      </c>
      <c r="E2623" s="125">
        <v>581</v>
      </c>
      <c r="F2623" s="60" t="s">
        <v>623</v>
      </c>
      <c r="G2623" s="95">
        <f t="shared" si="859"/>
        <v>10.36</v>
      </c>
      <c r="H2623" s="92">
        <f t="shared" si="858"/>
        <v>6019</v>
      </c>
      <c r="I2623" s="58">
        <v>2</v>
      </c>
      <c r="J2623" s="98" t="s">
        <v>640</v>
      </c>
      <c r="K2623" s="97" t="str">
        <f t="shared" si="860"/>
        <v>2491526062</v>
      </c>
      <c r="L2623" s="65">
        <f t="shared" ref="L2623:L2686" si="862">L2443</f>
        <v>3000</v>
      </c>
    </row>
    <row r="2624" spans="2:12" ht="14.25" customHeight="1" x14ac:dyDescent="0.15">
      <c r="B2624" s="124" t="s">
        <v>98</v>
      </c>
      <c r="C2624" s="123" t="s">
        <v>286</v>
      </c>
      <c r="D2624" s="123">
        <v>5</v>
      </c>
      <c r="E2624" s="125">
        <v>549</v>
      </c>
      <c r="F2624" s="60" t="s">
        <v>623</v>
      </c>
      <c r="G2624" s="95">
        <f t="shared" si="859"/>
        <v>10.36</v>
      </c>
      <c r="H2624" s="92">
        <f t="shared" si="858"/>
        <v>5687</v>
      </c>
      <c r="I2624" s="58">
        <v>2</v>
      </c>
      <c r="J2624" s="98" t="s">
        <v>640</v>
      </c>
      <c r="K2624" s="97" t="str">
        <f t="shared" si="860"/>
        <v>2491125062</v>
      </c>
      <c r="L2624" s="65">
        <f t="shared" si="862"/>
        <v>2570</v>
      </c>
    </row>
    <row r="2625" spans="2:12" ht="14.25" customHeight="1" x14ac:dyDescent="0.15">
      <c r="B2625" s="124" t="s">
        <v>507</v>
      </c>
      <c r="C2625" s="123" t="s">
        <v>287</v>
      </c>
      <c r="D2625" s="123">
        <v>5</v>
      </c>
      <c r="E2625" s="125">
        <v>494</v>
      </c>
      <c r="F2625" s="60" t="s">
        <v>623</v>
      </c>
      <c r="G2625" s="95">
        <f t="shared" si="859"/>
        <v>10.36</v>
      </c>
      <c r="H2625" s="92">
        <f t="shared" si="858"/>
        <v>5117</v>
      </c>
      <c r="I2625" s="58">
        <v>2</v>
      </c>
      <c r="J2625" s="98" t="s">
        <v>640</v>
      </c>
      <c r="K2625" s="97" t="str">
        <f t="shared" si="860"/>
        <v>2491555062</v>
      </c>
      <c r="L2625" s="65">
        <f t="shared" si="862"/>
        <v>2570</v>
      </c>
    </row>
    <row r="2626" spans="2:12" ht="14.25" customHeight="1" x14ac:dyDescent="0.15">
      <c r="B2626" s="124" t="s">
        <v>99</v>
      </c>
      <c r="C2626" s="123" t="s">
        <v>288</v>
      </c>
      <c r="D2626" s="123">
        <v>4</v>
      </c>
      <c r="E2626" s="125">
        <v>454</v>
      </c>
      <c r="F2626" s="60" t="s">
        <v>623</v>
      </c>
      <c r="G2626" s="95">
        <f t="shared" si="859"/>
        <v>10.36</v>
      </c>
      <c r="H2626" s="92">
        <f t="shared" si="858"/>
        <v>4703</v>
      </c>
      <c r="I2626" s="58">
        <v>2</v>
      </c>
      <c r="J2626" s="98" t="s">
        <v>640</v>
      </c>
      <c r="K2626" s="97" t="str">
        <f t="shared" si="860"/>
        <v>2491134062</v>
      </c>
      <c r="L2626" s="65">
        <f t="shared" si="862"/>
        <v>2138</v>
      </c>
    </row>
    <row r="2627" spans="2:12" ht="14.25" customHeight="1" x14ac:dyDescent="0.15">
      <c r="B2627" s="124" t="s">
        <v>508</v>
      </c>
      <c r="C2627" s="123" t="s">
        <v>289</v>
      </c>
      <c r="D2627" s="123">
        <v>4</v>
      </c>
      <c r="E2627" s="125">
        <v>409</v>
      </c>
      <c r="F2627" s="60" t="s">
        <v>623</v>
      </c>
      <c r="G2627" s="95">
        <f t="shared" si="859"/>
        <v>10.36</v>
      </c>
      <c r="H2627" s="92">
        <f t="shared" si="858"/>
        <v>4237</v>
      </c>
      <c r="I2627" s="58">
        <v>2</v>
      </c>
      <c r="J2627" s="98" t="s">
        <v>640</v>
      </c>
      <c r="K2627" s="97" t="str">
        <f t="shared" si="860"/>
        <v>2491584062</v>
      </c>
      <c r="L2627" s="65">
        <f t="shared" si="862"/>
        <v>2138</v>
      </c>
    </row>
    <row r="2628" spans="2:12" ht="14.25" customHeight="1" x14ac:dyDescent="0.15">
      <c r="B2628" s="124" t="s">
        <v>100</v>
      </c>
      <c r="C2628" s="123" t="s">
        <v>290</v>
      </c>
      <c r="D2628" s="123">
        <v>3</v>
      </c>
      <c r="E2628" s="125">
        <v>408</v>
      </c>
      <c r="F2628" s="60" t="s">
        <v>623</v>
      </c>
      <c r="G2628" s="95">
        <f t="shared" si="859"/>
        <v>10.36</v>
      </c>
      <c r="H2628" s="92">
        <f t="shared" si="858"/>
        <v>4226</v>
      </c>
      <c r="I2628" s="58">
        <v>2</v>
      </c>
      <c r="J2628" s="98" t="s">
        <v>640</v>
      </c>
      <c r="K2628" s="97" t="str">
        <f t="shared" si="860"/>
        <v>2491143062</v>
      </c>
      <c r="L2628" s="65">
        <f t="shared" si="862"/>
        <v>1942</v>
      </c>
    </row>
    <row r="2629" spans="2:12" ht="14.25" customHeight="1" x14ac:dyDescent="0.15">
      <c r="B2629" s="124" t="s">
        <v>509</v>
      </c>
      <c r="C2629" s="123" t="s">
        <v>291</v>
      </c>
      <c r="D2629" s="123">
        <v>3</v>
      </c>
      <c r="E2629" s="125">
        <v>367</v>
      </c>
      <c r="F2629" s="60" t="s">
        <v>623</v>
      </c>
      <c r="G2629" s="95">
        <f t="shared" si="859"/>
        <v>10.36</v>
      </c>
      <c r="H2629" s="92">
        <f t="shared" si="858"/>
        <v>3802</v>
      </c>
      <c r="I2629" s="58">
        <v>2</v>
      </c>
      <c r="J2629" s="98" t="s">
        <v>640</v>
      </c>
      <c r="K2629" s="97" t="str">
        <f t="shared" si="860"/>
        <v>2491613062</v>
      </c>
      <c r="L2629" s="65">
        <f t="shared" si="862"/>
        <v>1942</v>
      </c>
    </row>
    <row r="2630" spans="2:12" ht="14.25" customHeight="1" x14ac:dyDescent="0.15">
      <c r="B2630" s="124" t="s">
        <v>101</v>
      </c>
      <c r="C2630" s="123" t="s">
        <v>292</v>
      </c>
      <c r="D2630" s="123">
        <v>2</v>
      </c>
      <c r="E2630" s="125">
        <v>356</v>
      </c>
      <c r="F2630" s="60" t="s">
        <v>623</v>
      </c>
      <c r="G2630" s="95">
        <f t="shared" si="859"/>
        <v>10.36</v>
      </c>
      <c r="H2630" s="92">
        <f t="shared" si="858"/>
        <v>3688</v>
      </c>
      <c r="I2630" s="58">
        <v>2</v>
      </c>
      <c r="J2630" s="98" t="s">
        <v>640</v>
      </c>
      <c r="K2630" s="97" t="str">
        <f t="shared" si="860"/>
        <v>2491152062</v>
      </c>
      <c r="L2630" s="65">
        <f t="shared" si="862"/>
        <v>1718</v>
      </c>
    </row>
    <row r="2631" spans="2:12" ht="14.25" customHeight="1" x14ac:dyDescent="0.15">
      <c r="B2631" s="124" t="s">
        <v>510</v>
      </c>
      <c r="C2631" s="123" t="s">
        <v>293</v>
      </c>
      <c r="D2631" s="123">
        <v>2</v>
      </c>
      <c r="E2631" s="125">
        <v>320</v>
      </c>
      <c r="F2631" s="60" t="s">
        <v>623</v>
      </c>
      <c r="G2631" s="95">
        <f t="shared" si="859"/>
        <v>10.36</v>
      </c>
      <c r="H2631" s="92">
        <f t="shared" si="858"/>
        <v>3315</v>
      </c>
      <c r="I2631" s="58">
        <v>2</v>
      </c>
      <c r="J2631" s="98" t="s">
        <v>640</v>
      </c>
      <c r="K2631" s="97" t="str">
        <f t="shared" si="860"/>
        <v>2491642062</v>
      </c>
      <c r="L2631" s="65">
        <f t="shared" si="862"/>
        <v>1718</v>
      </c>
    </row>
    <row r="2632" spans="2:12" ht="14.25" customHeight="1" x14ac:dyDescent="0.15">
      <c r="B2632" s="124" t="s">
        <v>101</v>
      </c>
      <c r="C2632" s="123" t="s">
        <v>831</v>
      </c>
      <c r="D2632" s="123">
        <v>1</v>
      </c>
      <c r="E2632" s="125">
        <v>356</v>
      </c>
      <c r="F2632" s="60" t="s">
        <v>623</v>
      </c>
      <c r="G2632" s="95">
        <f t="shared" si="859"/>
        <v>10.36</v>
      </c>
      <c r="H2632" s="92">
        <f t="shared" si="858"/>
        <v>3688</v>
      </c>
      <c r="I2632" s="58">
        <v>2</v>
      </c>
      <c r="J2632" s="98" t="s">
        <v>640</v>
      </c>
      <c r="K2632" s="97" t="str">
        <f t="shared" si="860"/>
        <v>2491151062</v>
      </c>
      <c r="L2632" s="65">
        <f t="shared" si="862"/>
        <v>308</v>
      </c>
    </row>
    <row r="2633" spans="2:12" ht="14.25" customHeight="1" x14ac:dyDescent="0.15">
      <c r="B2633" s="124" t="s">
        <v>510</v>
      </c>
      <c r="C2633" s="123" t="s">
        <v>832</v>
      </c>
      <c r="D2633" s="123">
        <v>1</v>
      </c>
      <c r="E2633" s="125">
        <v>320</v>
      </c>
      <c r="F2633" s="60" t="s">
        <v>623</v>
      </c>
      <c r="G2633" s="95">
        <f t="shared" si="859"/>
        <v>10.36</v>
      </c>
      <c r="H2633" s="92">
        <f t="shared" si="858"/>
        <v>3315</v>
      </c>
      <c r="I2633" s="58">
        <v>2</v>
      </c>
      <c r="J2633" s="98" t="s">
        <v>640</v>
      </c>
      <c r="K2633" s="97" t="str">
        <f t="shared" si="860"/>
        <v>2491641062</v>
      </c>
      <c r="L2633" s="65">
        <f t="shared" si="862"/>
        <v>308</v>
      </c>
    </row>
    <row r="2634" spans="2:12" ht="14.25" customHeight="1" x14ac:dyDescent="0.15">
      <c r="B2634" s="124" t="s">
        <v>102</v>
      </c>
      <c r="C2634" s="123" t="s">
        <v>294</v>
      </c>
      <c r="D2634" s="123">
        <v>6</v>
      </c>
      <c r="E2634" s="125">
        <v>421</v>
      </c>
      <c r="F2634" s="60" t="s">
        <v>623</v>
      </c>
      <c r="G2634" s="95">
        <f t="shared" si="859"/>
        <v>10.36</v>
      </c>
      <c r="H2634" s="92">
        <f t="shared" si="858"/>
        <v>4361</v>
      </c>
      <c r="I2634" s="58">
        <v>2</v>
      </c>
      <c r="J2634" s="98" t="s">
        <v>640</v>
      </c>
      <c r="K2634" s="97" t="str">
        <f t="shared" si="860"/>
        <v>2491316062</v>
      </c>
      <c r="L2634" s="65">
        <f t="shared" si="862"/>
        <v>2185</v>
      </c>
    </row>
    <row r="2635" spans="2:12" ht="14.25" customHeight="1" x14ac:dyDescent="0.15">
      <c r="B2635" s="124" t="s">
        <v>511</v>
      </c>
      <c r="C2635" s="123" t="s">
        <v>295</v>
      </c>
      <c r="D2635" s="123">
        <v>6</v>
      </c>
      <c r="E2635" s="125">
        <v>379</v>
      </c>
      <c r="F2635" s="60" t="s">
        <v>623</v>
      </c>
      <c r="G2635" s="95">
        <f t="shared" si="859"/>
        <v>10.36</v>
      </c>
      <c r="H2635" s="92">
        <f t="shared" ref="H2635:H2698" si="863">ROUNDDOWN(E2635*G2635,0)</f>
        <v>3926</v>
      </c>
      <c r="I2635" s="58">
        <v>2</v>
      </c>
      <c r="J2635" s="98" t="s">
        <v>640</v>
      </c>
      <c r="K2635" s="97" t="str">
        <f t="shared" si="860"/>
        <v>2491676062</v>
      </c>
      <c r="L2635" s="65">
        <f t="shared" si="862"/>
        <v>2185</v>
      </c>
    </row>
    <row r="2636" spans="2:12" ht="14.25" customHeight="1" x14ac:dyDescent="0.15">
      <c r="B2636" s="124" t="s">
        <v>103</v>
      </c>
      <c r="C2636" s="123" t="s">
        <v>296</v>
      </c>
      <c r="D2636" s="123">
        <v>5</v>
      </c>
      <c r="E2636" s="125">
        <v>369</v>
      </c>
      <c r="F2636" s="60" t="s">
        <v>623</v>
      </c>
      <c r="G2636" s="95">
        <f t="shared" ref="G2636:G2699" si="864">G$2442</f>
        <v>10.36</v>
      </c>
      <c r="H2636" s="92">
        <f t="shared" si="863"/>
        <v>3822</v>
      </c>
      <c r="I2636" s="58">
        <v>2</v>
      </c>
      <c r="J2636" s="98" t="s">
        <v>640</v>
      </c>
      <c r="K2636" s="97" t="str">
        <f t="shared" si="860"/>
        <v>2491325062</v>
      </c>
      <c r="L2636" s="65">
        <f t="shared" si="862"/>
        <v>1712</v>
      </c>
    </row>
    <row r="2637" spans="2:12" ht="14.25" customHeight="1" x14ac:dyDescent="0.15">
      <c r="B2637" s="124" t="s">
        <v>512</v>
      </c>
      <c r="C2637" s="123" t="s">
        <v>297</v>
      </c>
      <c r="D2637" s="123">
        <v>5</v>
      </c>
      <c r="E2637" s="125">
        <v>332</v>
      </c>
      <c r="F2637" s="60" t="s">
        <v>623</v>
      </c>
      <c r="G2637" s="95">
        <f t="shared" si="864"/>
        <v>10.36</v>
      </c>
      <c r="H2637" s="92">
        <f t="shared" si="863"/>
        <v>3439</v>
      </c>
      <c r="I2637" s="58">
        <v>2</v>
      </c>
      <c r="J2637" s="98" t="s">
        <v>640</v>
      </c>
      <c r="K2637" s="97" t="str">
        <f t="shared" si="860"/>
        <v>2491705062</v>
      </c>
      <c r="L2637" s="65">
        <f t="shared" si="862"/>
        <v>1712</v>
      </c>
    </row>
    <row r="2638" spans="2:12" ht="14.25" customHeight="1" x14ac:dyDescent="0.15">
      <c r="B2638" s="124" t="s">
        <v>104</v>
      </c>
      <c r="C2638" s="123" t="s">
        <v>298</v>
      </c>
      <c r="D2638" s="123">
        <v>4</v>
      </c>
      <c r="E2638" s="125">
        <v>223</v>
      </c>
      <c r="F2638" s="60" t="s">
        <v>623</v>
      </c>
      <c r="G2638" s="95">
        <f t="shared" si="864"/>
        <v>10.36</v>
      </c>
      <c r="H2638" s="92">
        <f t="shared" si="863"/>
        <v>2310</v>
      </c>
      <c r="I2638" s="58">
        <v>2</v>
      </c>
      <c r="J2638" s="98" t="s">
        <v>640</v>
      </c>
      <c r="K2638" s="97" t="str">
        <f t="shared" si="860"/>
        <v>2491334062</v>
      </c>
      <c r="L2638" s="65">
        <f t="shared" si="862"/>
        <v>2647</v>
      </c>
    </row>
    <row r="2639" spans="2:12" ht="14.25" customHeight="1" x14ac:dyDescent="0.15">
      <c r="B2639" s="124" t="s">
        <v>513</v>
      </c>
      <c r="C2639" s="123" t="s">
        <v>299</v>
      </c>
      <c r="D2639" s="123">
        <v>4</v>
      </c>
      <c r="E2639" s="125">
        <v>201</v>
      </c>
      <c r="F2639" s="60" t="s">
        <v>623</v>
      </c>
      <c r="G2639" s="95">
        <f t="shared" si="864"/>
        <v>10.36</v>
      </c>
      <c r="H2639" s="92">
        <f t="shared" si="863"/>
        <v>2082</v>
      </c>
      <c r="I2639" s="58">
        <v>2</v>
      </c>
      <c r="J2639" s="98" t="s">
        <v>640</v>
      </c>
      <c r="K2639" s="97" t="str">
        <f t="shared" si="860"/>
        <v>2491734062</v>
      </c>
      <c r="L2639" s="65">
        <f t="shared" si="862"/>
        <v>2647</v>
      </c>
    </row>
    <row r="2640" spans="2:12" ht="14.25" customHeight="1" x14ac:dyDescent="0.15">
      <c r="B2640" s="124" t="s">
        <v>105</v>
      </c>
      <c r="C2640" s="123" t="s">
        <v>300</v>
      </c>
      <c r="D2640" s="123">
        <v>3</v>
      </c>
      <c r="E2640" s="125">
        <v>168</v>
      </c>
      <c r="F2640" s="60" t="s">
        <v>623</v>
      </c>
      <c r="G2640" s="95">
        <f t="shared" si="864"/>
        <v>10.36</v>
      </c>
      <c r="H2640" s="92">
        <f t="shared" si="863"/>
        <v>1740</v>
      </c>
      <c r="I2640" s="58">
        <v>2</v>
      </c>
      <c r="J2640" s="98" t="s">
        <v>640</v>
      </c>
      <c r="K2640" s="97" t="str">
        <f t="shared" si="860"/>
        <v>2491343062</v>
      </c>
      <c r="L2640" s="65">
        <f t="shared" si="862"/>
        <v>2865</v>
      </c>
    </row>
    <row r="2641" spans="2:12" ht="14.25" customHeight="1" x14ac:dyDescent="0.15">
      <c r="B2641" s="124" t="s">
        <v>514</v>
      </c>
      <c r="C2641" s="123" t="s">
        <v>301</v>
      </c>
      <c r="D2641" s="123">
        <v>3</v>
      </c>
      <c r="E2641" s="125">
        <v>151</v>
      </c>
      <c r="F2641" s="60" t="s">
        <v>623</v>
      </c>
      <c r="G2641" s="95">
        <f t="shared" si="864"/>
        <v>10.36</v>
      </c>
      <c r="H2641" s="92">
        <f t="shared" si="863"/>
        <v>1564</v>
      </c>
      <c r="I2641" s="58">
        <v>2</v>
      </c>
      <c r="J2641" s="98" t="s">
        <v>640</v>
      </c>
      <c r="K2641" s="97" t="str">
        <f t="shared" si="860"/>
        <v>2491763062</v>
      </c>
      <c r="L2641" s="65">
        <f t="shared" si="862"/>
        <v>2865</v>
      </c>
    </row>
    <row r="2642" spans="2:12" ht="14.25" customHeight="1" x14ac:dyDescent="0.15">
      <c r="B2642" s="124" t="s">
        <v>106</v>
      </c>
      <c r="C2642" s="123" t="s">
        <v>302</v>
      </c>
      <c r="D2642" s="123">
        <v>2</v>
      </c>
      <c r="E2642" s="125">
        <v>121</v>
      </c>
      <c r="F2642" s="60" t="s">
        <v>623</v>
      </c>
      <c r="G2642" s="95">
        <f t="shared" si="864"/>
        <v>10.36</v>
      </c>
      <c r="H2642" s="92">
        <f t="shared" si="863"/>
        <v>1253</v>
      </c>
      <c r="I2642" s="58">
        <v>2</v>
      </c>
      <c r="J2642" s="98" t="s">
        <v>640</v>
      </c>
      <c r="K2642" s="97" t="str">
        <f t="shared" si="860"/>
        <v>2491352062</v>
      </c>
      <c r="L2642" s="65">
        <f t="shared" si="862"/>
        <v>2908</v>
      </c>
    </row>
    <row r="2643" spans="2:12" ht="14.25" customHeight="1" x14ac:dyDescent="0.15">
      <c r="B2643" s="124" t="s">
        <v>515</v>
      </c>
      <c r="C2643" s="123" t="s">
        <v>303</v>
      </c>
      <c r="D2643" s="123">
        <v>2</v>
      </c>
      <c r="E2643" s="125">
        <v>109</v>
      </c>
      <c r="F2643" s="60" t="s">
        <v>623</v>
      </c>
      <c r="G2643" s="95">
        <f t="shared" si="864"/>
        <v>10.36</v>
      </c>
      <c r="H2643" s="92">
        <f t="shared" si="863"/>
        <v>1129</v>
      </c>
      <c r="I2643" s="58">
        <v>2</v>
      </c>
      <c r="J2643" s="98" t="s">
        <v>640</v>
      </c>
      <c r="K2643" s="97" t="str">
        <f t="shared" si="860"/>
        <v>2491792062</v>
      </c>
      <c r="L2643" s="65">
        <f t="shared" si="862"/>
        <v>2908</v>
      </c>
    </row>
    <row r="2644" spans="2:12" ht="14.25" customHeight="1" x14ac:dyDescent="0.15">
      <c r="B2644" s="124" t="s">
        <v>106</v>
      </c>
      <c r="C2644" s="123" t="s">
        <v>726</v>
      </c>
      <c r="D2644" s="123">
        <v>1</v>
      </c>
      <c r="E2644" s="125">
        <v>121</v>
      </c>
      <c r="F2644" s="60" t="s">
        <v>623</v>
      </c>
      <c r="G2644" s="95">
        <f t="shared" si="864"/>
        <v>10.36</v>
      </c>
      <c r="H2644" s="92">
        <f t="shared" si="863"/>
        <v>1253</v>
      </c>
      <c r="I2644" s="58">
        <v>2</v>
      </c>
      <c r="J2644" s="98" t="s">
        <v>640</v>
      </c>
      <c r="K2644" s="97" t="str">
        <f t="shared" si="860"/>
        <v>2491351062</v>
      </c>
      <c r="L2644" s="65">
        <f t="shared" si="862"/>
        <v>188</v>
      </c>
    </row>
    <row r="2645" spans="2:12" ht="14.25" customHeight="1" x14ac:dyDescent="0.15">
      <c r="B2645" s="124" t="s">
        <v>515</v>
      </c>
      <c r="C2645" s="123" t="s">
        <v>727</v>
      </c>
      <c r="D2645" s="123">
        <v>1</v>
      </c>
      <c r="E2645" s="125">
        <v>109</v>
      </c>
      <c r="F2645" s="60" t="s">
        <v>623</v>
      </c>
      <c r="G2645" s="95">
        <f t="shared" si="864"/>
        <v>10.36</v>
      </c>
      <c r="H2645" s="92">
        <f t="shared" si="863"/>
        <v>1129</v>
      </c>
      <c r="I2645" s="58">
        <v>2</v>
      </c>
      <c r="J2645" s="98" t="s">
        <v>640</v>
      </c>
      <c r="K2645" s="97" t="str">
        <f t="shared" si="860"/>
        <v>2491791062</v>
      </c>
      <c r="L2645" s="65">
        <f t="shared" si="862"/>
        <v>188</v>
      </c>
    </row>
    <row r="2646" spans="2:12" ht="14.25" customHeight="1" x14ac:dyDescent="0.15">
      <c r="B2646" s="124" t="s">
        <v>107</v>
      </c>
      <c r="C2646" s="123" t="s">
        <v>304</v>
      </c>
      <c r="D2646" s="123">
        <v>3</v>
      </c>
      <c r="E2646" s="125">
        <v>549</v>
      </c>
      <c r="F2646" s="60" t="s">
        <v>623</v>
      </c>
      <c r="G2646" s="95">
        <f t="shared" si="864"/>
        <v>10.36</v>
      </c>
      <c r="H2646" s="92">
        <f t="shared" si="863"/>
        <v>5687</v>
      </c>
      <c r="I2646" s="58">
        <v>2</v>
      </c>
      <c r="J2646" s="98" t="s">
        <v>640</v>
      </c>
      <c r="K2646" s="97" t="str">
        <f t="shared" si="860"/>
        <v>2491213062</v>
      </c>
      <c r="L2646" s="65">
        <f t="shared" si="862"/>
        <v>2570</v>
      </c>
    </row>
    <row r="2647" spans="2:12" ht="14.25" customHeight="1" x14ac:dyDescent="0.15">
      <c r="B2647" s="124" t="s">
        <v>516</v>
      </c>
      <c r="C2647" s="123" t="s">
        <v>305</v>
      </c>
      <c r="D2647" s="123">
        <v>3</v>
      </c>
      <c r="E2647" s="125">
        <v>494</v>
      </c>
      <c r="F2647" s="60" t="s">
        <v>623</v>
      </c>
      <c r="G2647" s="95">
        <f t="shared" si="864"/>
        <v>10.36</v>
      </c>
      <c r="H2647" s="92">
        <f t="shared" si="863"/>
        <v>5117</v>
      </c>
      <c r="I2647" s="58">
        <v>2</v>
      </c>
      <c r="J2647" s="98" t="s">
        <v>640</v>
      </c>
      <c r="K2647" s="97" t="str">
        <f t="shared" si="860"/>
        <v>2491823062</v>
      </c>
      <c r="L2647" s="65">
        <f t="shared" si="862"/>
        <v>2570</v>
      </c>
    </row>
    <row r="2648" spans="2:12" ht="14.25" customHeight="1" x14ac:dyDescent="0.15">
      <c r="B2648" s="124" t="s">
        <v>108</v>
      </c>
      <c r="C2648" s="123" t="s">
        <v>306</v>
      </c>
      <c r="D2648" s="123">
        <v>2</v>
      </c>
      <c r="E2648" s="125">
        <v>431</v>
      </c>
      <c r="F2648" s="60" t="s">
        <v>623</v>
      </c>
      <c r="G2648" s="95">
        <f t="shared" si="864"/>
        <v>10.36</v>
      </c>
      <c r="H2648" s="92">
        <f t="shared" si="863"/>
        <v>4465</v>
      </c>
      <c r="I2648" s="58">
        <v>2</v>
      </c>
      <c r="J2648" s="98" t="s">
        <v>640</v>
      </c>
      <c r="K2648" s="97" t="str">
        <f t="shared" si="860"/>
        <v>2491222062</v>
      </c>
      <c r="L2648" s="65">
        <f t="shared" si="862"/>
        <v>1611</v>
      </c>
    </row>
    <row r="2649" spans="2:12" ht="14.25" customHeight="1" x14ac:dyDescent="0.15">
      <c r="B2649" s="124" t="s">
        <v>517</v>
      </c>
      <c r="C2649" s="123" t="s">
        <v>307</v>
      </c>
      <c r="D2649" s="123">
        <v>2</v>
      </c>
      <c r="E2649" s="125">
        <v>388</v>
      </c>
      <c r="F2649" s="60" t="s">
        <v>623</v>
      </c>
      <c r="G2649" s="95">
        <f t="shared" si="864"/>
        <v>10.36</v>
      </c>
      <c r="H2649" s="92">
        <f t="shared" si="863"/>
        <v>4019</v>
      </c>
      <c r="I2649" s="58">
        <v>2</v>
      </c>
      <c r="J2649" s="98" t="s">
        <v>640</v>
      </c>
      <c r="K2649" s="97" t="str">
        <f t="shared" si="860"/>
        <v>2491852062</v>
      </c>
      <c r="L2649" s="65">
        <f t="shared" si="862"/>
        <v>1611</v>
      </c>
    </row>
    <row r="2650" spans="2:12" ht="14.25" customHeight="1" x14ac:dyDescent="0.15">
      <c r="B2650" s="124" t="s">
        <v>109</v>
      </c>
      <c r="C2650" s="123" t="s">
        <v>308</v>
      </c>
      <c r="D2650" s="123">
        <v>1</v>
      </c>
      <c r="E2650" s="125">
        <v>356</v>
      </c>
      <c r="F2650" s="60" t="s">
        <v>623</v>
      </c>
      <c r="G2650" s="95">
        <f t="shared" si="864"/>
        <v>10.36</v>
      </c>
      <c r="H2650" s="92">
        <f t="shared" si="863"/>
        <v>3688</v>
      </c>
      <c r="I2650" s="58">
        <v>2</v>
      </c>
      <c r="J2650" s="98" t="s">
        <v>640</v>
      </c>
      <c r="K2650" s="97" t="str">
        <f t="shared" si="860"/>
        <v>2491231062</v>
      </c>
      <c r="L2650" s="65">
        <f t="shared" si="862"/>
        <v>308</v>
      </c>
    </row>
    <row r="2651" spans="2:12" ht="14.25" customHeight="1" x14ac:dyDescent="0.15">
      <c r="B2651" s="124" t="s">
        <v>518</v>
      </c>
      <c r="C2651" s="123" t="s">
        <v>309</v>
      </c>
      <c r="D2651" s="123">
        <v>1</v>
      </c>
      <c r="E2651" s="125">
        <v>320</v>
      </c>
      <c r="F2651" s="60" t="s">
        <v>623</v>
      </c>
      <c r="G2651" s="95">
        <f t="shared" si="864"/>
        <v>10.36</v>
      </c>
      <c r="H2651" s="92">
        <f t="shared" si="863"/>
        <v>3315</v>
      </c>
      <c r="I2651" s="58">
        <v>2</v>
      </c>
      <c r="J2651" s="98" t="s">
        <v>640</v>
      </c>
      <c r="K2651" s="97" t="str">
        <f t="shared" si="860"/>
        <v>2491881062</v>
      </c>
      <c r="L2651" s="65">
        <f t="shared" si="862"/>
        <v>308</v>
      </c>
    </row>
    <row r="2652" spans="2:12" ht="14.25" customHeight="1" x14ac:dyDescent="0.15">
      <c r="B2652" s="124" t="s">
        <v>110</v>
      </c>
      <c r="C2652" s="123" t="s">
        <v>310</v>
      </c>
      <c r="D2652" s="123">
        <v>3</v>
      </c>
      <c r="E2652" s="125">
        <v>369</v>
      </c>
      <c r="F2652" s="60" t="s">
        <v>623</v>
      </c>
      <c r="G2652" s="95">
        <f t="shared" si="864"/>
        <v>10.36</v>
      </c>
      <c r="H2652" s="92">
        <f t="shared" si="863"/>
        <v>3822</v>
      </c>
      <c r="I2652" s="58">
        <v>2</v>
      </c>
      <c r="J2652" s="98" t="s">
        <v>640</v>
      </c>
      <c r="K2652" s="97" t="str">
        <f t="shared" si="860"/>
        <v>2491413062</v>
      </c>
      <c r="L2652" s="65">
        <f t="shared" si="862"/>
        <v>1712</v>
      </c>
    </row>
    <row r="2653" spans="2:12" ht="14.25" customHeight="1" x14ac:dyDescent="0.15">
      <c r="B2653" s="124" t="s">
        <v>519</v>
      </c>
      <c r="C2653" s="123" t="s">
        <v>311</v>
      </c>
      <c r="D2653" s="123">
        <v>3</v>
      </c>
      <c r="E2653" s="125">
        <v>332</v>
      </c>
      <c r="F2653" s="60" t="s">
        <v>623</v>
      </c>
      <c r="G2653" s="95">
        <f t="shared" si="864"/>
        <v>10.36</v>
      </c>
      <c r="H2653" s="92">
        <f t="shared" si="863"/>
        <v>3439</v>
      </c>
      <c r="I2653" s="58">
        <v>2</v>
      </c>
      <c r="J2653" s="98" t="s">
        <v>640</v>
      </c>
      <c r="K2653" s="97" t="str">
        <f t="shared" si="860"/>
        <v>2491913062</v>
      </c>
      <c r="L2653" s="65">
        <f t="shared" si="862"/>
        <v>1712</v>
      </c>
    </row>
    <row r="2654" spans="2:12" ht="14.25" customHeight="1" x14ac:dyDescent="0.15">
      <c r="B2654" s="124" t="s">
        <v>111</v>
      </c>
      <c r="C2654" s="123" t="s">
        <v>312</v>
      </c>
      <c r="D2654" s="123">
        <v>2</v>
      </c>
      <c r="E2654" s="125">
        <v>195</v>
      </c>
      <c r="F2654" s="60" t="s">
        <v>623</v>
      </c>
      <c r="G2654" s="95">
        <f t="shared" si="864"/>
        <v>10.36</v>
      </c>
      <c r="H2654" s="92">
        <f t="shared" si="863"/>
        <v>2020</v>
      </c>
      <c r="I2654" s="58">
        <v>2</v>
      </c>
      <c r="J2654" s="98" t="s">
        <v>640</v>
      </c>
      <c r="K2654" s="97" t="str">
        <f t="shared" si="860"/>
        <v>2491422062</v>
      </c>
      <c r="L2654" s="65">
        <f t="shared" si="862"/>
        <v>2470</v>
      </c>
    </row>
    <row r="2655" spans="2:12" ht="14.25" customHeight="1" x14ac:dyDescent="0.15">
      <c r="B2655" s="124" t="s">
        <v>520</v>
      </c>
      <c r="C2655" s="123" t="s">
        <v>313</v>
      </c>
      <c r="D2655" s="123">
        <v>2</v>
      </c>
      <c r="E2655" s="125">
        <v>176</v>
      </c>
      <c r="F2655" s="60" t="s">
        <v>623</v>
      </c>
      <c r="G2655" s="95">
        <f t="shared" si="864"/>
        <v>10.36</v>
      </c>
      <c r="H2655" s="92">
        <f t="shared" si="863"/>
        <v>1823</v>
      </c>
      <c r="I2655" s="58">
        <v>2</v>
      </c>
      <c r="J2655" s="98" t="s">
        <v>640</v>
      </c>
      <c r="K2655" s="97" t="str">
        <f t="shared" si="860"/>
        <v>2491942062</v>
      </c>
      <c r="L2655" s="65">
        <f t="shared" si="862"/>
        <v>2470</v>
      </c>
    </row>
    <row r="2656" spans="2:12" ht="14.25" customHeight="1" x14ac:dyDescent="0.15">
      <c r="B2656" s="124" t="s">
        <v>112</v>
      </c>
      <c r="C2656" s="123" t="s">
        <v>314</v>
      </c>
      <c r="D2656" s="123">
        <v>1</v>
      </c>
      <c r="E2656" s="125">
        <v>121</v>
      </c>
      <c r="F2656" s="60" t="s">
        <v>623</v>
      </c>
      <c r="G2656" s="95">
        <f t="shared" si="864"/>
        <v>10.36</v>
      </c>
      <c r="H2656" s="92">
        <f t="shared" si="863"/>
        <v>1253</v>
      </c>
      <c r="I2656" s="58">
        <v>2</v>
      </c>
      <c r="J2656" s="98" t="s">
        <v>640</v>
      </c>
      <c r="K2656" s="97" t="str">
        <f t="shared" si="860"/>
        <v>2491431062</v>
      </c>
      <c r="L2656" s="65">
        <f t="shared" si="862"/>
        <v>188</v>
      </c>
    </row>
    <row r="2657" spans="2:12" ht="14.25" customHeight="1" x14ac:dyDescent="0.15">
      <c r="B2657" s="124" t="s">
        <v>521</v>
      </c>
      <c r="C2657" s="123" t="s">
        <v>315</v>
      </c>
      <c r="D2657" s="123">
        <v>1</v>
      </c>
      <c r="E2657" s="125">
        <v>109</v>
      </c>
      <c r="F2657" s="60" t="s">
        <v>623</v>
      </c>
      <c r="G2657" s="95">
        <f t="shared" si="864"/>
        <v>10.36</v>
      </c>
      <c r="H2657" s="92">
        <f t="shared" si="863"/>
        <v>1129</v>
      </c>
      <c r="I2657" s="58">
        <v>2</v>
      </c>
      <c r="J2657" s="98" t="s">
        <v>640</v>
      </c>
      <c r="K2657" s="97" t="str">
        <f t="shared" si="860"/>
        <v>2491971062</v>
      </c>
      <c r="L2657" s="65">
        <f t="shared" si="862"/>
        <v>188</v>
      </c>
    </row>
    <row r="2658" spans="2:12" ht="14.25" customHeight="1" x14ac:dyDescent="0.15">
      <c r="B2658" s="124" t="s">
        <v>522</v>
      </c>
      <c r="C2658" s="123" t="s">
        <v>316</v>
      </c>
      <c r="D2658" s="123">
        <v>6</v>
      </c>
      <c r="E2658" s="125">
        <v>815</v>
      </c>
      <c r="F2658" s="60" t="s">
        <v>623</v>
      </c>
      <c r="G2658" s="95">
        <f t="shared" si="864"/>
        <v>10.36</v>
      </c>
      <c r="H2658" s="92">
        <f t="shared" si="863"/>
        <v>8443</v>
      </c>
      <c r="I2658" s="58">
        <v>2</v>
      </c>
      <c r="J2658" s="98" t="s">
        <v>640</v>
      </c>
      <c r="K2658" s="97" t="str">
        <f t="shared" si="860"/>
        <v>2498016062</v>
      </c>
      <c r="L2658" s="65">
        <f t="shared" si="862"/>
        <v>3000</v>
      </c>
    </row>
    <row r="2659" spans="2:12" ht="14.25" customHeight="1" x14ac:dyDescent="0.15">
      <c r="B2659" s="124" t="s">
        <v>523</v>
      </c>
      <c r="C2659" s="123" t="s">
        <v>317</v>
      </c>
      <c r="D2659" s="123">
        <v>6</v>
      </c>
      <c r="E2659" s="125">
        <v>734</v>
      </c>
      <c r="F2659" s="60" t="s">
        <v>623</v>
      </c>
      <c r="G2659" s="95">
        <f t="shared" si="864"/>
        <v>10.36</v>
      </c>
      <c r="H2659" s="92">
        <f t="shared" si="863"/>
        <v>7604</v>
      </c>
      <c r="I2659" s="58">
        <v>2</v>
      </c>
      <c r="J2659" s="98" t="s">
        <v>640</v>
      </c>
      <c r="K2659" s="97" t="str">
        <f t="shared" si="860"/>
        <v>2498036062</v>
      </c>
      <c r="L2659" s="65">
        <f t="shared" si="862"/>
        <v>3000</v>
      </c>
    </row>
    <row r="2660" spans="2:12" ht="14.25" customHeight="1" x14ac:dyDescent="0.15">
      <c r="B2660" s="124" t="s">
        <v>524</v>
      </c>
      <c r="C2660" s="123" t="s">
        <v>318</v>
      </c>
      <c r="D2660" s="123">
        <v>5</v>
      </c>
      <c r="E2660" s="125">
        <v>718</v>
      </c>
      <c r="F2660" s="60" t="s">
        <v>623</v>
      </c>
      <c r="G2660" s="95">
        <f t="shared" si="864"/>
        <v>10.36</v>
      </c>
      <c r="H2660" s="92">
        <f t="shared" si="863"/>
        <v>7438</v>
      </c>
      <c r="I2660" s="58">
        <v>2</v>
      </c>
      <c r="J2660" s="98" t="s">
        <v>640</v>
      </c>
      <c r="K2660" s="97" t="str">
        <f t="shared" ref="K2660:K2723" si="865">B2660&amp;D2660&amp;F2660&amp;I2660</f>
        <v>2498055062</v>
      </c>
      <c r="L2660" s="65">
        <f t="shared" si="862"/>
        <v>2570</v>
      </c>
    </row>
    <row r="2661" spans="2:12" ht="14.25" customHeight="1" x14ac:dyDescent="0.15">
      <c r="B2661" s="124" t="s">
        <v>525</v>
      </c>
      <c r="C2661" s="123" t="s">
        <v>319</v>
      </c>
      <c r="D2661" s="123">
        <v>5</v>
      </c>
      <c r="E2661" s="125">
        <v>646</v>
      </c>
      <c r="F2661" s="60" t="s">
        <v>623</v>
      </c>
      <c r="G2661" s="95">
        <f t="shared" si="864"/>
        <v>10.36</v>
      </c>
      <c r="H2661" s="92">
        <f t="shared" si="863"/>
        <v>6692</v>
      </c>
      <c r="I2661" s="58">
        <v>2</v>
      </c>
      <c r="J2661" s="98" t="s">
        <v>640</v>
      </c>
      <c r="K2661" s="97" t="str">
        <f t="shared" si="865"/>
        <v>2498075062</v>
      </c>
      <c r="L2661" s="65">
        <f t="shared" si="862"/>
        <v>2570</v>
      </c>
    </row>
    <row r="2662" spans="2:12" ht="14.25" customHeight="1" x14ac:dyDescent="0.15">
      <c r="B2662" s="124" t="s">
        <v>526</v>
      </c>
      <c r="C2662" s="123" t="s">
        <v>320</v>
      </c>
      <c r="D2662" s="123">
        <v>4</v>
      </c>
      <c r="E2662" s="125">
        <v>622</v>
      </c>
      <c r="F2662" s="60" t="s">
        <v>623</v>
      </c>
      <c r="G2662" s="95">
        <f t="shared" si="864"/>
        <v>10.36</v>
      </c>
      <c r="H2662" s="92">
        <f t="shared" si="863"/>
        <v>6443</v>
      </c>
      <c r="I2662" s="58">
        <v>2</v>
      </c>
      <c r="J2662" s="98" t="s">
        <v>640</v>
      </c>
      <c r="K2662" s="97" t="str">
        <f t="shared" si="865"/>
        <v>2498094062</v>
      </c>
      <c r="L2662" s="65">
        <f t="shared" si="862"/>
        <v>2138</v>
      </c>
    </row>
    <row r="2663" spans="2:12" ht="14.25" customHeight="1" x14ac:dyDescent="0.15">
      <c r="B2663" s="124" t="s">
        <v>527</v>
      </c>
      <c r="C2663" s="123" t="s">
        <v>321</v>
      </c>
      <c r="D2663" s="123">
        <v>4</v>
      </c>
      <c r="E2663" s="125">
        <v>560</v>
      </c>
      <c r="F2663" s="60" t="s">
        <v>623</v>
      </c>
      <c r="G2663" s="95">
        <f t="shared" si="864"/>
        <v>10.36</v>
      </c>
      <c r="H2663" s="92">
        <f t="shared" si="863"/>
        <v>5801</v>
      </c>
      <c r="I2663" s="58">
        <v>2</v>
      </c>
      <c r="J2663" s="98" t="s">
        <v>640</v>
      </c>
      <c r="K2663" s="97" t="str">
        <f t="shared" si="865"/>
        <v>2498114062</v>
      </c>
      <c r="L2663" s="65">
        <f t="shared" si="862"/>
        <v>2138</v>
      </c>
    </row>
    <row r="2664" spans="2:12" ht="14.25" customHeight="1" x14ac:dyDescent="0.15">
      <c r="B2664" s="124" t="s">
        <v>528</v>
      </c>
      <c r="C2664" s="123" t="s">
        <v>322</v>
      </c>
      <c r="D2664" s="123">
        <v>3</v>
      </c>
      <c r="E2664" s="125">
        <v>577</v>
      </c>
      <c r="F2664" s="60" t="s">
        <v>623</v>
      </c>
      <c r="G2664" s="95">
        <f t="shared" si="864"/>
        <v>10.36</v>
      </c>
      <c r="H2664" s="92">
        <f t="shared" si="863"/>
        <v>5977</v>
      </c>
      <c r="I2664" s="58">
        <v>2</v>
      </c>
      <c r="J2664" s="98" t="s">
        <v>640</v>
      </c>
      <c r="K2664" s="97" t="str">
        <f t="shared" si="865"/>
        <v>2498133062</v>
      </c>
      <c r="L2664" s="65">
        <f t="shared" si="862"/>
        <v>1942</v>
      </c>
    </row>
    <row r="2665" spans="2:12" ht="14.25" customHeight="1" x14ac:dyDescent="0.15">
      <c r="B2665" s="124" t="s">
        <v>529</v>
      </c>
      <c r="C2665" s="123" t="s">
        <v>323</v>
      </c>
      <c r="D2665" s="123">
        <v>3</v>
      </c>
      <c r="E2665" s="126">
        <v>519</v>
      </c>
      <c r="F2665" s="60" t="s">
        <v>623</v>
      </c>
      <c r="G2665" s="95">
        <f t="shared" si="864"/>
        <v>10.36</v>
      </c>
      <c r="H2665" s="92">
        <f t="shared" si="863"/>
        <v>5376</v>
      </c>
      <c r="I2665" s="58">
        <v>2</v>
      </c>
      <c r="J2665" s="98" t="s">
        <v>640</v>
      </c>
      <c r="K2665" s="97" t="str">
        <f t="shared" si="865"/>
        <v>2498153062</v>
      </c>
      <c r="L2665" s="65">
        <f t="shared" si="862"/>
        <v>1942</v>
      </c>
    </row>
    <row r="2666" spans="2:12" ht="14.25" customHeight="1" x14ac:dyDescent="0.15">
      <c r="B2666" s="124" t="s">
        <v>530</v>
      </c>
      <c r="C2666" s="123" t="s">
        <v>324</v>
      </c>
      <c r="D2666" s="123">
        <v>2</v>
      </c>
      <c r="E2666" s="125">
        <v>526</v>
      </c>
      <c r="F2666" s="60" t="s">
        <v>623</v>
      </c>
      <c r="G2666" s="95">
        <f t="shared" si="864"/>
        <v>10.36</v>
      </c>
      <c r="H2666" s="92">
        <f t="shared" si="863"/>
        <v>5449</v>
      </c>
      <c r="I2666" s="58">
        <v>2</v>
      </c>
      <c r="J2666" s="98" t="s">
        <v>640</v>
      </c>
      <c r="K2666" s="97" t="str">
        <f t="shared" si="865"/>
        <v>2498172062</v>
      </c>
      <c r="L2666" s="65">
        <f t="shared" si="862"/>
        <v>1718</v>
      </c>
    </row>
    <row r="2667" spans="2:12" ht="14.25" customHeight="1" x14ac:dyDescent="0.15">
      <c r="B2667" s="124" t="s">
        <v>531</v>
      </c>
      <c r="C2667" s="123" t="s">
        <v>325</v>
      </c>
      <c r="D2667" s="123">
        <v>2</v>
      </c>
      <c r="E2667" s="125">
        <v>473</v>
      </c>
      <c r="F2667" s="60" t="s">
        <v>623</v>
      </c>
      <c r="G2667" s="95">
        <f t="shared" si="864"/>
        <v>10.36</v>
      </c>
      <c r="H2667" s="92">
        <f t="shared" si="863"/>
        <v>4900</v>
      </c>
      <c r="I2667" s="58">
        <v>2</v>
      </c>
      <c r="J2667" s="98" t="s">
        <v>640</v>
      </c>
      <c r="K2667" s="97" t="str">
        <f t="shared" si="865"/>
        <v>2498192062</v>
      </c>
      <c r="L2667" s="65">
        <f t="shared" si="862"/>
        <v>1718</v>
      </c>
    </row>
    <row r="2668" spans="2:12" ht="14.25" customHeight="1" x14ac:dyDescent="0.15">
      <c r="B2668" s="124" t="s">
        <v>530</v>
      </c>
      <c r="C2668" s="123" t="s">
        <v>728</v>
      </c>
      <c r="D2668" s="123">
        <v>1</v>
      </c>
      <c r="E2668" s="125">
        <v>526</v>
      </c>
      <c r="F2668" s="60" t="s">
        <v>623</v>
      </c>
      <c r="G2668" s="95">
        <f t="shared" si="864"/>
        <v>10.36</v>
      </c>
      <c r="H2668" s="92">
        <f t="shared" si="863"/>
        <v>5449</v>
      </c>
      <c r="I2668" s="58">
        <v>2</v>
      </c>
      <c r="J2668" s="98" t="s">
        <v>640</v>
      </c>
      <c r="K2668" s="97" t="str">
        <f t="shared" si="865"/>
        <v>2498171062</v>
      </c>
      <c r="L2668" s="65">
        <f t="shared" si="862"/>
        <v>308</v>
      </c>
    </row>
    <row r="2669" spans="2:12" ht="14.25" customHeight="1" x14ac:dyDescent="0.15">
      <c r="B2669" s="124" t="s">
        <v>531</v>
      </c>
      <c r="C2669" s="123" t="s">
        <v>729</v>
      </c>
      <c r="D2669" s="123">
        <v>1</v>
      </c>
      <c r="E2669" s="125">
        <v>473</v>
      </c>
      <c r="F2669" s="60" t="s">
        <v>623</v>
      </c>
      <c r="G2669" s="95">
        <f t="shared" si="864"/>
        <v>10.36</v>
      </c>
      <c r="H2669" s="92">
        <f t="shared" si="863"/>
        <v>4900</v>
      </c>
      <c r="I2669" s="58">
        <v>2</v>
      </c>
      <c r="J2669" s="98" t="s">
        <v>640</v>
      </c>
      <c r="K2669" s="97" t="str">
        <f t="shared" si="865"/>
        <v>2498191062</v>
      </c>
      <c r="L2669" s="65">
        <f t="shared" si="862"/>
        <v>308</v>
      </c>
    </row>
    <row r="2670" spans="2:12" ht="14.25" customHeight="1" x14ac:dyDescent="0.15">
      <c r="B2670" s="87" t="s">
        <v>532</v>
      </c>
      <c r="C2670" s="32" t="s">
        <v>730</v>
      </c>
      <c r="D2670" s="32">
        <v>6</v>
      </c>
      <c r="E2670" s="127">
        <v>591</v>
      </c>
      <c r="F2670" s="60" t="s">
        <v>623</v>
      </c>
      <c r="G2670" s="95">
        <f t="shared" si="864"/>
        <v>10.36</v>
      </c>
      <c r="H2670" s="92">
        <f t="shared" si="863"/>
        <v>6122</v>
      </c>
      <c r="I2670" s="58">
        <v>2</v>
      </c>
      <c r="J2670" s="98" t="s">
        <v>640</v>
      </c>
      <c r="K2670" s="97" t="str">
        <f t="shared" si="865"/>
        <v>2498216062</v>
      </c>
      <c r="L2670" s="65">
        <f t="shared" si="862"/>
        <v>2185</v>
      </c>
    </row>
    <row r="2671" spans="2:12" ht="14.25" customHeight="1" x14ac:dyDescent="0.15">
      <c r="B2671" s="87" t="s">
        <v>533</v>
      </c>
      <c r="C2671" s="32" t="s">
        <v>326</v>
      </c>
      <c r="D2671" s="32">
        <v>6</v>
      </c>
      <c r="E2671" s="127">
        <v>532</v>
      </c>
      <c r="F2671" s="60" t="s">
        <v>623</v>
      </c>
      <c r="G2671" s="95">
        <f t="shared" si="864"/>
        <v>10.36</v>
      </c>
      <c r="H2671" s="92">
        <f t="shared" si="863"/>
        <v>5511</v>
      </c>
      <c r="I2671" s="58">
        <v>2</v>
      </c>
      <c r="J2671" s="98" t="s">
        <v>640</v>
      </c>
      <c r="K2671" s="97" t="str">
        <f t="shared" si="865"/>
        <v>2498236062</v>
      </c>
      <c r="L2671" s="65">
        <f t="shared" si="862"/>
        <v>2185</v>
      </c>
    </row>
    <row r="2672" spans="2:12" ht="14.25" customHeight="1" x14ac:dyDescent="0.15">
      <c r="B2672" s="87" t="s">
        <v>534</v>
      </c>
      <c r="C2672" s="32" t="s">
        <v>327</v>
      </c>
      <c r="D2672" s="32">
        <v>5</v>
      </c>
      <c r="E2672" s="127">
        <v>539</v>
      </c>
      <c r="F2672" s="60" t="s">
        <v>623</v>
      </c>
      <c r="G2672" s="95">
        <f t="shared" si="864"/>
        <v>10.36</v>
      </c>
      <c r="H2672" s="92">
        <f t="shared" si="863"/>
        <v>5584</v>
      </c>
      <c r="I2672" s="58">
        <v>2</v>
      </c>
      <c r="J2672" s="98" t="s">
        <v>640</v>
      </c>
      <c r="K2672" s="97" t="str">
        <f t="shared" si="865"/>
        <v>2498255062</v>
      </c>
      <c r="L2672" s="65">
        <f t="shared" si="862"/>
        <v>1712</v>
      </c>
    </row>
    <row r="2673" spans="2:12" ht="14.25" customHeight="1" x14ac:dyDescent="0.15">
      <c r="B2673" s="87" t="s">
        <v>535</v>
      </c>
      <c r="C2673" s="32" t="s">
        <v>328</v>
      </c>
      <c r="D2673" s="32">
        <v>5</v>
      </c>
      <c r="E2673" s="127">
        <v>485</v>
      </c>
      <c r="F2673" s="60" t="s">
        <v>623</v>
      </c>
      <c r="G2673" s="95">
        <f t="shared" si="864"/>
        <v>10.36</v>
      </c>
      <c r="H2673" s="92">
        <f t="shared" si="863"/>
        <v>5024</v>
      </c>
      <c r="I2673" s="58">
        <v>2</v>
      </c>
      <c r="J2673" s="98" t="s">
        <v>640</v>
      </c>
      <c r="K2673" s="97" t="str">
        <f t="shared" si="865"/>
        <v>2498275062</v>
      </c>
      <c r="L2673" s="65">
        <f t="shared" si="862"/>
        <v>1712</v>
      </c>
    </row>
    <row r="2674" spans="2:12" ht="14.25" customHeight="1" x14ac:dyDescent="0.15">
      <c r="B2674" s="87" t="s">
        <v>536</v>
      </c>
      <c r="C2674" s="32" t="s">
        <v>329</v>
      </c>
      <c r="D2674" s="32">
        <v>4</v>
      </c>
      <c r="E2674" s="127">
        <v>391</v>
      </c>
      <c r="F2674" s="60" t="s">
        <v>623</v>
      </c>
      <c r="G2674" s="95">
        <f t="shared" si="864"/>
        <v>10.36</v>
      </c>
      <c r="H2674" s="92">
        <f t="shared" si="863"/>
        <v>4050</v>
      </c>
      <c r="I2674" s="58">
        <v>2</v>
      </c>
      <c r="J2674" s="98" t="s">
        <v>640</v>
      </c>
      <c r="K2674" s="97" t="str">
        <f t="shared" si="865"/>
        <v>2498294062</v>
      </c>
      <c r="L2674" s="65">
        <f t="shared" si="862"/>
        <v>2647</v>
      </c>
    </row>
    <row r="2675" spans="2:12" ht="14.25" customHeight="1" x14ac:dyDescent="0.15">
      <c r="B2675" s="87" t="s">
        <v>537</v>
      </c>
      <c r="C2675" s="32" t="s">
        <v>330</v>
      </c>
      <c r="D2675" s="32">
        <v>4</v>
      </c>
      <c r="E2675" s="127">
        <v>352</v>
      </c>
      <c r="F2675" s="60" t="s">
        <v>623</v>
      </c>
      <c r="G2675" s="95">
        <f t="shared" si="864"/>
        <v>10.36</v>
      </c>
      <c r="H2675" s="92">
        <f t="shared" si="863"/>
        <v>3646</v>
      </c>
      <c r="I2675" s="58">
        <v>2</v>
      </c>
      <c r="J2675" s="98" t="s">
        <v>640</v>
      </c>
      <c r="K2675" s="97" t="str">
        <f t="shared" si="865"/>
        <v>2498314062</v>
      </c>
      <c r="L2675" s="65">
        <f t="shared" si="862"/>
        <v>2647</v>
      </c>
    </row>
    <row r="2676" spans="2:12" ht="14.25" customHeight="1" x14ac:dyDescent="0.15">
      <c r="B2676" s="87" t="s">
        <v>538</v>
      </c>
      <c r="C2676" s="32" t="s">
        <v>331</v>
      </c>
      <c r="D2676" s="32">
        <v>3</v>
      </c>
      <c r="E2676" s="127">
        <v>338</v>
      </c>
      <c r="F2676" s="60" t="s">
        <v>623</v>
      </c>
      <c r="G2676" s="95">
        <f t="shared" si="864"/>
        <v>10.36</v>
      </c>
      <c r="H2676" s="92">
        <f t="shared" si="863"/>
        <v>3501</v>
      </c>
      <c r="I2676" s="58">
        <v>2</v>
      </c>
      <c r="J2676" s="98" t="s">
        <v>640</v>
      </c>
      <c r="K2676" s="97" t="str">
        <f t="shared" si="865"/>
        <v>2498333062</v>
      </c>
      <c r="L2676" s="65">
        <f t="shared" si="862"/>
        <v>2865</v>
      </c>
    </row>
    <row r="2677" spans="2:12" ht="14.25" customHeight="1" x14ac:dyDescent="0.15">
      <c r="B2677" s="87" t="s">
        <v>539</v>
      </c>
      <c r="C2677" s="32" t="s">
        <v>332</v>
      </c>
      <c r="D2677" s="32">
        <v>3</v>
      </c>
      <c r="E2677" s="127">
        <v>304</v>
      </c>
      <c r="F2677" s="60" t="s">
        <v>623</v>
      </c>
      <c r="G2677" s="95">
        <f t="shared" si="864"/>
        <v>10.36</v>
      </c>
      <c r="H2677" s="92">
        <f t="shared" si="863"/>
        <v>3149</v>
      </c>
      <c r="I2677" s="58">
        <v>2</v>
      </c>
      <c r="J2677" s="98" t="s">
        <v>640</v>
      </c>
      <c r="K2677" s="97" t="str">
        <f t="shared" si="865"/>
        <v>2498353062</v>
      </c>
      <c r="L2677" s="65">
        <f t="shared" si="862"/>
        <v>2865</v>
      </c>
    </row>
    <row r="2678" spans="2:12" ht="14.25" customHeight="1" x14ac:dyDescent="0.15">
      <c r="B2678" s="87" t="s">
        <v>540</v>
      </c>
      <c r="C2678" s="32" t="s">
        <v>333</v>
      </c>
      <c r="D2678" s="32">
        <v>2</v>
      </c>
      <c r="E2678" s="127">
        <v>289</v>
      </c>
      <c r="F2678" s="60" t="s">
        <v>623</v>
      </c>
      <c r="G2678" s="95">
        <f t="shared" si="864"/>
        <v>10.36</v>
      </c>
      <c r="H2678" s="92">
        <f t="shared" si="863"/>
        <v>2994</v>
      </c>
      <c r="I2678" s="58">
        <v>2</v>
      </c>
      <c r="J2678" s="98" t="s">
        <v>640</v>
      </c>
      <c r="K2678" s="97" t="str">
        <f t="shared" si="865"/>
        <v>2498372062</v>
      </c>
      <c r="L2678" s="65">
        <f t="shared" si="862"/>
        <v>2908</v>
      </c>
    </row>
    <row r="2679" spans="2:12" ht="14.25" customHeight="1" x14ac:dyDescent="0.15">
      <c r="B2679" s="87" t="s">
        <v>541</v>
      </c>
      <c r="C2679" s="32" t="s">
        <v>334</v>
      </c>
      <c r="D2679" s="32">
        <v>2</v>
      </c>
      <c r="E2679" s="127">
        <v>260</v>
      </c>
      <c r="F2679" s="60" t="s">
        <v>623</v>
      </c>
      <c r="G2679" s="95">
        <f t="shared" si="864"/>
        <v>10.36</v>
      </c>
      <c r="H2679" s="92">
        <f t="shared" si="863"/>
        <v>2693</v>
      </c>
      <c r="I2679" s="58">
        <v>2</v>
      </c>
      <c r="J2679" s="98" t="s">
        <v>640</v>
      </c>
      <c r="K2679" s="97" t="str">
        <f t="shared" si="865"/>
        <v>2498392062</v>
      </c>
      <c r="L2679" s="65">
        <f t="shared" si="862"/>
        <v>2908</v>
      </c>
    </row>
    <row r="2680" spans="2:12" ht="14.25" customHeight="1" x14ac:dyDescent="0.15">
      <c r="B2680" s="87" t="s">
        <v>540</v>
      </c>
      <c r="C2680" s="32" t="s">
        <v>731</v>
      </c>
      <c r="D2680" s="32">
        <v>1</v>
      </c>
      <c r="E2680" s="127">
        <v>289</v>
      </c>
      <c r="F2680" s="60" t="s">
        <v>623</v>
      </c>
      <c r="G2680" s="95">
        <f t="shared" si="864"/>
        <v>10.36</v>
      </c>
      <c r="H2680" s="92">
        <f t="shared" si="863"/>
        <v>2994</v>
      </c>
      <c r="I2680" s="58">
        <v>2</v>
      </c>
      <c r="J2680" s="98" t="s">
        <v>640</v>
      </c>
      <c r="K2680" s="97" t="str">
        <f t="shared" si="865"/>
        <v>2498371062</v>
      </c>
      <c r="L2680" s="65">
        <f t="shared" si="862"/>
        <v>188</v>
      </c>
    </row>
    <row r="2681" spans="2:12" ht="14.25" customHeight="1" x14ac:dyDescent="0.15">
      <c r="B2681" s="87" t="s">
        <v>541</v>
      </c>
      <c r="C2681" s="32" t="s">
        <v>732</v>
      </c>
      <c r="D2681" s="32">
        <v>1</v>
      </c>
      <c r="E2681" s="127">
        <v>260</v>
      </c>
      <c r="F2681" s="60" t="s">
        <v>623</v>
      </c>
      <c r="G2681" s="95">
        <f t="shared" si="864"/>
        <v>10.36</v>
      </c>
      <c r="H2681" s="92">
        <f t="shared" si="863"/>
        <v>2693</v>
      </c>
      <c r="I2681" s="58">
        <v>2</v>
      </c>
      <c r="J2681" s="98" t="s">
        <v>640</v>
      </c>
      <c r="K2681" s="97" t="str">
        <f t="shared" si="865"/>
        <v>2498391062</v>
      </c>
      <c r="L2681" s="65">
        <f t="shared" si="862"/>
        <v>188</v>
      </c>
    </row>
    <row r="2682" spans="2:12" ht="14.25" customHeight="1" x14ac:dyDescent="0.15">
      <c r="B2682" s="87" t="s">
        <v>542</v>
      </c>
      <c r="C2682" s="32" t="s">
        <v>335</v>
      </c>
      <c r="D2682" s="32">
        <v>3</v>
      </c>
      <c r="E2682" s="127">
        <v>718</v>
      </c>
      <c r="F2682" s="60" t="s">
        <v>623</v>
      </c>
      <c r="G2682" s="95">
        <f t="shared" si="864"/>
        <v>10.36</v>
      </c>
      <c r="H2682" s="92">
        <f t="shared" si="863"/>
        <v>7438</v>
      </c>
      <c r="I2682" s="58">
        <v>2</v>
      </c>
      <c r="J2682" s="98" t="s">
        <v>640</v>
      </c>
      <c r="K2682" s="97" t="str">
        <f t="shared" si="865"/>
        <v>2498413062</v>
      </c>
      <c r="L2682" s="65">
        <f t="shared" si="862"/>
        <v>2570</v>
      </c>
    </row>
    <row r="2683" spans="2:12" ht="14.25" customHeight="1" x14ac:dyDescent="0.15">
      <c r="B2683" s="87" t="s">
        <v>543</v>
      </c>
      <c r="C2683" s="32" t="s">
        <v>336</v>
      </c>
      <c r="D2683" s="32">
        <v>3</v>
      </c>
      <c r="E2683" s="127">
        <v>646</v>
      </c>
      <c r="F2683" s="60" t="s">
        <v>623</v>
      </c>
      <c r="G2683" s="95">
        <f t="shared" si="864"/>
        <v>10.36</v>
      </c>
      <c r="H2683" s="92">
        <f t="shared" si="863"/>
        <v>6692</v>
      </c>
      <c r="I2683" s="58">
        <v>2</v>
      </c>
      <c r="J2683" s="98" t="s">
        <v>640</v>
      </c>
      <c r="K2683" s="97" t="str">
        <f t="shared" si="865"/>
        <v>2498433062</v>
      </c>
      <c r="L2683" s="65">
        <f t="shared" si="862"/>
        <v>2570</v>
      </c>
    </row>
    <row r="2684" spans="2:12" ht="14.25" customHeight="1" x14ac:dyDescent="0.15">
      <c r="B2684" s="87" t="s">
        <v>544</v>
      </c>
      <c r="C2684" s="32" t="s">
        <v>337</v>
      </c>
      <c r="D2684" s="32">
        <v>2</v>
      </c>
      <c r="E2684" s="127">
        <v>601</v>
      </c>
      <c r="F2684" s="60" t="s">
        <v>623</v>
      </c>
      <c r="G2684" s="95">
        <f t="shared" si="864"/>
        <v>10.36</v>
      </c>
      <c r="H2684" s="92">
        <f t="shared" si="863"/>
        <v>6226</v>
      </c>
      <c r="I2684" s="58">
        <v>2</v>
      </c>
      <c r="J2684" s="98" t="s">
        <v>640</v>
      </c>
      <c r="K2684" s="97" t="str">
        <f t="shared" si="865"/>
        <v>2498452062</v>
      </c>
      <c r="L2684" s="65">
        <f t="shared" si="862"/>
        <v>1611</v>
      </c>
    </row>
    <row r="2685" spans="2:12" ht="14.25" customHeight="1" x14ac:dyDescent="0.15">
      <c r="B2685" s="87" t="s">
        <v>545</v>
      </c>
      <c r="C2685" s="32" t="s">
        <v>338</v>
      </c>
      <c r="D2685" s="32">
        <v>2</v>
      </c>
      <c r="E2685" s="127">
        <v>541</v>
      </c>
      <c r="F2685" s="60" t="s">
        <v>623</v>
      </c>
      <c r="G2685" s="95">
        <f t="shared" si="864"/>
        <v>10.36</v>
      </c>
      <c r="H2685" s="92">
        <f t="shared" si="863"/>
        <v>5604</v>
      </c>
      <c r="I2685" s="58">
        <v>2</v>
      </c>
      <c r="J2685" s="98" t="s">
        <v>640</v>
      </c>
      <c r="K2685" s="97" t="str">
        <f t="shared" si="865"/>
        <v>2498472062</v>
      </c>
      <c r="L2685" s="65">
        <f t="shared" si="862"/>
        <v>1611</v>
      </c>
    </row>
    <row r="2686" spans="2:12" ht="14.25" customHeight="1" x14ac:dyDescent="0.15">
      <c r="B2686" s="87" t="s">
        <v>546</v>
      </c>
      <c r="C2686" s="32" t="s">
        <v>339</v>
      </c>
      <c r="D2686" s="32">
        <v>1</v>
      </c>
      <c r="E2686" s="127">
        <v>526</v>
      </c>
      <c r="F2686" s="60" t="s">
        <v>623</v>
      </c>
      <c r="G2686" s="95">
        <f t="shared" si="864"/>
        <v>10.36</v>
      </c>
      <c r="H2686" s="92">
        <f t="shared" si="863"/>
        <v>5449</v>
      </c>
      <c r="I2686" s="58">
        <v>2</v>
      </c>
      <c r="J2686" s="98" t="s">
        <v>640</v>
      </c>
      <c r="K2686" s="97" t="str">
        <f t="shared" si="865"/>
        <v>2498491062</v>
      </c>
      <c r="L2686" s="65">
        <f t="shared" si="862"/>
        <v>308</v>
      </c>
    </row>
    <row r="2687" spans="2:12" ht="14.25" customHeight="1" x14ac:dyDescent="0.15">
      <c r="B2687" s="87" t="s">
        <v>547</v>
      </c>
      <c r="C2687" s="32" t="s">
        <v>340</v>
      </c>
      <c r="D2687" s="32">
        <v>1</v>
      </c>
      <c r="E2687" s="127">
        <v>473</v>
      </c>
      <c r="F2687" s="60" t="s">
        <v>623</v>
      </c>
      <c r="G2687" s="95">
        <f t="shared" si="864"/>
        <v>10.36</v>
      </c>
      <c r="H2687" s="92">
        <f t="shared" si="863"/>
        <v>4900</v>
      </c>
      <c r="I2687" s="58">
        <v>2</v>
      </c>
      <c r="J2687" s="98" t="s">
        <v>640</v>
      </c>
      <c r="K2687" s="97" t="str">
        <f t="shared" si="865"/>
        <v>2498511062</v>
      </c>
      <c r="L2687" s="65">
        <f t="shared" ref="L2687:L2711" si="866">L2507</f>
        <v>308</v>
      </c>
    </row>
    <row r="2688" spans="2:12" ht="14.25" customHeight="1" x14ac:dyDescent="0.15">
      <c r="B2688" s="87" t="s">
        <v>548</v>
      </c>
      <c r="C2688" s="32" t="s">
        <v>341</v>
      </c>
      <c r="D2688" s="32">
        <v>3</v>
      </c>
      <c r="E2688" s="127">
        <v>539</v>
      </c>
      <c r="F2688" s="60" t="s">
        <v>623</v>
      </c>
      <c r="G2688" s="95">
        <f t="shared" si="864"/>
        <v>10.36</v>
      </c>
      <c r="H2688" s="92">
        <f t="shared" si="863"/>
        <v>5584</v>
      </c>
      <c r="I2688" s="58">
        <v>2</v>
      </c>
      <c r="J2688" s="98" t="s">
        <v>640</v>
      </c>
      <c r="K2688" s="97" t="str">
        <f t="shared" si="865"/>
        <v>2498533062</v>
      </c>
      <c r="L2688" s="65">
        <f t="shared" si="866"/>
        <v>1712</v>
      </c>
    </row>
    <row r="2689" spans="2:12" ht="14.25" customHeight="1" x14ac:dyDescent="0.15">
      <c r="B2689" s="87" t="s">
        <v>549</v>
      </c>
      <c r="C2689" s="32" t="s">
        <v>342</v>
      </c>
      <c r="D2689" s="32">
        <v>3</v>
      </c>
      <c r="E2689" s="127">
        <v>485</v>
      </c>
      <c r="F2689" s="60" t="s">
        <v>623</v>
      </c>
      <c r="G2689" s="95">
        <f t="shared" si="864"/>
        <v>10.36</v>
      </c>
      <c r="H2689" s="92">
        <f t="shared" si="863"/>
        <v>5024</v>
      </c>
      <c r="I2689" s="58">
        <v>2</v>
      </c>
      <c r="J2689" s="98" t="s">
        <v>640</v>
      </c>
      <c r="K2689" s="97" t="str">
        <f t="shared" si="865"/>
        <v>2498553062</v>
      </c>
      <c r="L2689" s="65">
        <f t="shared" si="866"/>
        <v>1712</v>
      </c>
    </row>
    <row r="2690" spans="2:12" ht="14.25" customHeight="1" x14ac:dyDescent="0.15">
      <c r="B2690" s="87" t="s">
        <v>550</v>
      </c>
      <c r="C2690" s="32" t="s">
        <v>343</v>
      </c>
      <c r="D2690" s="32">
        <v>2</v>
      </c>
      <c r="E2690" s="127">
        <v>365</v>
      </c>
      <c r="F2690" s="60" t="s">
        <v>623</v>
      </c>
      <c r="G2690" s="95">
        <f t="shared" si="864"/>
        <v>10.36</v>
      </c>
      <c r="H2690" s="92">
        <f t="shared" si="863"/>
        <v>3781</v>
      </c>
      <c r="I2690" s="58">
        <v>2</v>
      </c>
      <c r="J2690" s="98" t="s">
        <v>640</v>
      </c>
      <c r="K2690" s="97" t="str">
        <f t="shared" si="865"/>
        <v>2498572062</v>
      </c>
      <c r="L2690" s="65">
        <f t="shared" si="866"/>
        <v>2470</v>
      </c>
    </row>
    <row r="2691" spans="2:12" ht="14.25" customHeight="1" x14ac:dyDescent="0.15">
      <c r="B2691" s="87" t="s">
        <v>551</v>
      </c>
      <c r="C2691" s="32" t="s">
        <v>344</v>
      </c>
      <c r="D2691" s="32">
        <v>2</v>
      </c>
      <c r="E2691" s="127">
        <v>329</v>
      </c>
      <c r="F2691" s="60" t="s">
        <v>623</v>
      </c>
      <c r="G2691" s="95">
        <f t="shared" si="864"/>
        <v>10.36</v>
      </c>
      <c r="H2691" s="92">
        <f t="shared" si="863"/>
        <v>3408</v>
      </c>
      <c r="I2691" s="58">
        <v>2</v>
      </c>
      <c r="J2691" s="98" t="s">
        <v>640</v>
      </c>
      <c r="K2691" s="97" t="str">
        <f t="shared" si="865"/>
        <v>2498592062</v>
      </c>
      <c r="L2691" s="65">
        <f t="shared" si="866"/>
        <v>2470</v>
      </c>
    </row>
    <row r="2692" spans="2:12" ht="14.25" customHeight="1" x14ac:dyDescent="0.15">
      <c r="B2692" s="87" t="s">
        <v>552</v>
      </c>
      <c r="C2692" s="32" t="s">
        <v>733</v>
      </c>
      <c r="D2692" s="32">
        <v>1</v>
      </c>
      <c r="E2692" s="127">
        <v>288</v>
      </c>
      <c r="F2692" s="60" t="s">
        <v>623</v>
      </c>
      <c r="G2692" s="95">
        <f t="shared" si="864"/>
        <v>10.36</v>
      </c>
      <c r="H2692" s="92">
        <f t="shared" si="863"/>
        <v>2983</v>
      </c>
      <c r="I2692" s="58">
        <v>2</v>
      </c>
      <c r="J2692" s="98" t="s">
        <v>640</v>
      </c>
      <c r="K2692" s="97" t="str">
        <f t="shared" si="865"/>
        <v>2498611062</v>
      </c>
      <c r="L2692" s="65">
        <f t="shared" si="866"/>
        <v>188</v>
      </c>
    </row>
    <row r="2693" spans="2:12" ht="14.25" customHeight="1" x14ac:dyDescent="0.15">
      <c r="B2693" s="87" t="s">
        <v>553</v>
      </c>
      <c r="C2693" s="32" t="s">
        <v>345</v>
      </c>
      <c r="D2693" s="32">
        <v>1</v>
      </c>
      <c r="E2693" s="127">
        <v>259</v>
      </c>
      <c r="F2693" s="60" t="s">
        <v>623</v>
      </c>
      <c r="G2693" s="95">
        <f t="shared" si="864"/>
        <v>10.36</v>
      </c>
      <c r="H2693" s="92">
        <f t="shared" si="863"/>
        <v>2683</v>
      </c>
      <c r="I2693" s="58">
        <v>2</v>
      </c>
      <c r="J2693" s="98" t="s">
        <v>640</v>
      </c>
      <c r="K2693" s="97" t="str">
        <f t="shared" si="865"/>
        <v>2498631062</v>
      </c>
      <c r="L2693" s="65">
        <f t="shared" si="866"/>
        <v>188</v>
      </c>
    </row>
    <row r="2694" spans="2:12" ht="14.25" customHeight="1" x14ac:dyDescent="0.15">
      <c r="B2694" s="124" t="s">
        <v>794</v>
      </c>
      <c r="C2694" s="88" t="s">
        <v>734</v>
      </c>
      <c r="D2694" s="32">
        <v>6</v>
      </c>
      <c r="E2694" s="125">
        <v>775</v>
      </c>
      <c r="F2694" s="60" t="s">
        <v>623</v>
      </c>
      <c r="G2694" s="95">
        <f t="shared" si="864"/>
        <v>10.36</v>
      </c>
      <c r="H2694" s="92">
        <f t="shared" si="863"/>
        <v>8029</v>
      </c>
      <c r="I2694" s="58">
        <v>2</v>
      </c>
      <c r="J2694" s="98" t="s">
        <v>640</v>
      </c>
      <c r="K2694" s="97" t="str">
        <f t="shared" si="865"/>
        <v>2498706062</v>
      </c>
      <c r="L2694" s="65">
        <f t="shared" si="866"/>
        <v>3000</v>
      </c>
    </row>
    <row r="2695" spans="2:12" ht="14.25" customHeight="1" x14ac:dyDescent="0.15">
      <c r="B2695" s="124" t="s">
        <v>795</v>
      </c>
      <c r="C2695" s="88" t="s">
        <v>735</v>
      </c>
      <c r="D2695" s="32">
        <v>6</v>
      </c>
      <c r="E2695" s="125">
        <v>698</v>
      </c>
      <c r="F2695" s="60" t="s">
        <v>623</v>
      </c>
      <c r="G2695" s="95">
        <f t="shared" si="864"/>
        <v>10.36</v>
      </c>
      <c r="H2695" s="92">
        <f t="shared" si="863"/>
        <v>7231</v>
      </c>
      <c r="I2695" s="58">
        <v>2</v>
      </c>
      <c r="J2695" s="98" t="s">
        <v>640</v>
      </c>
      <c r="K2695" s="97" t="str">
        <f t="shared" si="865"/>
        <v>2498716062</v>
      </c>
      <c r="L2695" s="65">
        <f t="shared" si="866"/>
        <v>3000</v>
      </c>
    </row>
    <row r="2696" spans="2:12" ht="14.25" customHeight="1" x14ac:dyDescent="0.15">
      <c r="B2696" s="124" t="s">
        <v>796</v>
      </c>
      <c r="C2696" s="88" t="s">
        <v>736</v>
      </c>
      <c r="D2696" s="32">
        <v>5</v>
      </c>
      <c r="E2696" s="125">
        <v>684</v>
      </c>
      <c r="F2696" s="60" t="s">
        <v>623</v>
      </c>
      <c r="G2696" s="95">
        <f t="shared" si="864"/>
        <v>10.36</v>
      </c>
      <c r="H2696" s="92">
        <f t="shared" si="863"/>
        <v>7086</v>
      </c>
      <c r="I2696" s="58">
        <v>2</v>
      </c>
      <c r="J2696" s="98" t="s">
        <v>640</v>
      </c>
      <c r="K2696" s="97" t="str">
        <f t="shared" si="865"/>
        <v>2498725062</v>
      </c>
      <c r="L2696" s="65">
        <f t="shared" si="866"/>
        <v>2570</v>
      </c>
    </row>
    <row r="2697" spans="2:12" ht="14.25" customHeight="1" x14ac:dyDescent="0.15">
      <c r="B2697" s="124" t="s">
        <v>797</v>
      </c>
      <c r="C2697" s="88" t="s">
        <v>737</v>
      </c>
      <c r="D2697" s="32">
        <v>5</v>
      </c>
      <c r="E2697" s="125">
        <v>616</v>
      </c>
      <c r="F2697" s="60" t="s">
        <v>623</v>
      </c>
      <c r="G2697" s="95">
        <f t="shared" si="864"/>
        <v>10.36</v>
      </c>
      <c r="H2697" s="92">
        <f t="shared" si="863"/>
        <v>6381</v>
      </c>
      <c r="I2697" s="58">
        <v>2</v>
      </c>
      <c r="J2697" s="98" t="s">
        <v>640</v>
      </c>
      <c r="K2697" s="97" t="str">
        <f t="shared" si="865"/>
        <v>2498735062</v>
      </c>
      <c r="L2697" s="65">
        <f t="shared" si="866"/>
        <v>2570</v>
      </c>
    </row>
    <row r="2698" spans="2:12" ht="14.25" customHeight="1" x14ac:dyDescent="0.15">
      <c r="B2698" s="124" t="s">
        <v>798</v>
      </c>
      <c r="C2698" s="88" t="s">
        <v>738</v>
      </c>
      <c r="D2698" s="32">
        <v>4</v>
      </c>
      <c r="E2698" s="125">
        <v>592</v>
      </c>
      <c r="F2698" s="60" t="s">
        <v>623</v>
      </c>
      <c r="G2698" s="95">
        <f t="shared" si="864"/>
        <v>10.36</v>
      </c>
      <c r="H2698" s="92">
        <f t="shared" si="863"/>
        <v>6133</v>
      </c>
      <c r="I2698" s="58">
        <v>2</v>
      </c>
      <c r="J2698" s="98" t="s">
        <v>640</v>
      </c>
      <c r="K2698" s="97" t="str">
        <f t="shared" si="865"/>
        <v>2498744062</v>
      </c>
      <c r="L2698" s="65">
        <f t="shared" si="866"/>
        <v>2138</v>
      </c>
    </row>
    <row r="2699" spans="2:12" ht="14.25" customHeight="1" x14ac:dyDescent="0.15">
      <c r="B2699" s="124" t="s">
        <v>799</v>
      </c>
      <c r="C2699" s="88" t="s">
        <v>739</v>
      </c>
      <c r="D2699" s="32">
        <v>4</v>
      </c>
      <c r="E2699" s="125">
        <v>533</v>
      </c>
      <c r="F2699" s="60" t="s">
        <v>623</v>
      </c>
      <c r="G2699" s="95">
        <f t="shared" si="864"/>
        <v>10.36</v>
      </c>
      <c r="H2699" s="92">
        <f t="shared" ref="H2699:H2762" si="867">ROUNDDOWN(E2699*G2699,0)</f>
        <v>5521</v>
      </c>
      <c r="I2699" s="58">
        <v>2</v>
      </c>
      <c r="J2699" s="98" t="s">
        <v>640</v>
      </c>
      <c r="K2699" s="97" t="str">
        <f t="shared" si="865"/>
        <v>2498754062</v>
      </c>
      <c r="L2699" s="65">
        <f t="shared" si="866"/>
        <v>2138</v>
      </c>
    </row>
    <row r="2700" spans="2:12" ht="14.25" customHeight="1" x14ac:dyDescent="0.15">
      <c r="B2700" s="124" t="s">
        <v>800</v>
      </c>
      <c r="C2700" s="88" t="s">
        <v>740</v>
      </c>
      <c r="D2700" s="32">
        <v>3</v>
      </c>
      <c r="E2700" s="125">
        <v>549</v>
      </c>
      <c r="F2700" s="60" t="s">
        <v>623</v>
      </c>
      <c r="G2700" s="95">
        <f t="shared" ref="G2700:G2763" si="868">G$2442</f>
        <v>10.36</v>
      </c>
      <c r="H2700" s="92">
        <f t="shared" si="867"/>
        <v>5687</v>
      </c>
      <c r="I2700" s="58">
        <v>2</v>
      </c>
      <c r="J2700" s="98" t="s">
        <v>640</v>
      </c>
      <c r="K2700" s="97" t="str">
        <f t="shared" si="865"/>
        <v>2498763062</v>
      </c>
      <c r="L2700" s="65">
        <f t="shared" si="866"/>
        <v>1942</v>
      </c>
    </row>
    <row r="2701" spans="2:12" ht="14.25" customHeight="1" x14ac:dyDescent="0.15">
      <c r="B2701" s="124" t="s">
        <v>801</v>
      </c>
      <c r="C2701" s="88" t="s">
        <v>741</v>
      </c>
      <c r="D2701" s="32">
        <v>3</v>
      </c>
      <c r="E2701" s="125">
        <v>494</v>
      </c>
      <c r="F2701" s="60" t="s">
        <v>623</v>
      </c>
      <c r="G2701" s="95">
        <f t="shared" si="868"/>
        <v>10.36</v>
      </c>
      <c r="H2701" s="92">
        <f t="shared" si="867"/>
        <v>5117</v>
      </c>
      <c r="I2701" s="58">
        <v>2</v>
      </c>
      <c r="J2701" s="98" t="s">
        <v>640</v>
      </c>
      <c r="K2701" s="97" t="str">
        <f t="shared" si="865"/>
        <v>2498773062</v>
      </c>
      <c r="L2701" s="65">
        <f t="shared" si="866"/>
        <v>1942</v>
      </c>
    </row>
    <row r="2702" spans="2:12" ht="14.25" customHeight="1" x14ac:dyDescent="0.15">
      <c r="B2702" s="124" t="s">
        <v>802</v>
      </c>
      <c r="C2702" s="88" t="s">
        <v>742</v>
      </c>
      <c r="D2702" s="32">
        <v>2</v>
      </c>
      <c r="E2702" s="125">
        <v>501</v>
      </c>
      <c r="F2702" s="60" t="s">
        <v>623</v>
      </c>
      <c r="G2702" s="95">
        <f t="shared" si="868"/>
        <v>10.36</v>
      </c>
      <c r="H2702" s="92">
        <f t="shared" si="867"/>
        <v>5190</v>
      </c>
      <c r="I2702" s="58">
        <v>2</v>
      </c>
      <c r="J2702" s="98" t="s">
        <v>640</v>
      </c>
      <c r="K2702" s="97" t="str">
        <f t="shared" si="865"/>
        <v>2498782062</v>
      </c>
      <c r="L2702" s="65">
        <f t="shared" si="866"/>
        <v>1718</v>
      </c>
    </row>
    <row r="2703" spans="2:12" ht="14.25" customHeight="1" x14ac:dyDescent="0.15">
      <c r="B2703" s="124" t="s">
        <v>803</v>
      </c>
      <c r="C2703" s="88" t="s">
        <v>743</v>
      </c>
      <c r="D2703" s="32">
        <v>2</v>
      </c>
      <c r="E2703" s="125">
        <v>451</v>
      </c>
      <c r="F2703" s="60" t="s">
        <v>623</v>
      </c>
      <c r="G2703" s="95">
        <f t="shared" si="868"/>
        <v>10.36</v>
      </c>
      <c r="H2703" s="92">
        <f t="shared" si="867"/>
        <v>4672</v>
      </c>
      <c r="I2703" s="58">
        <v>2</v>
      </c>
      <c r="J2703" s="98" t="s">
        <v>640</v>
      </c>
      <c r="K2703" s="97" t="str">
        <f t="shared" si="865"/>
        <v>2498792062</v>
      </c>
      <c r="L2703" s="65">
        <f t="shared" si="866"/>
        <v>1718</v>
      </c>
    </row>
    <row r="2704" spans="2:12" ht="14.25" customHeight="1" x14ac:dyDescent="0.15">
      <c r="B2704" s="124" t="s">
        <v>802</v>
      </c>
      <c r="C2704" s="88" t="s">
        <v>744</v>
      </c>
      <c r="D2704" s="32">
        <v>1</v>
      </c>
      <c r="E2704" s="125">
        <v>501</v>
      </c>
      <c r="F2704" s="60" t="s">
        <v>623</v>
      </c>
      <c r="G2704" s="95">
        <f t="shared" si="868"/>
        <v>10.36</v>
      </c>
      <c r="H2704" s="92">
        <f t="shared" si="867"/>
        <v>5190</v>
      </c>
      <c r="I2704" s="58">
        <v>2</v>
      </c>
      <c r="J2704" s="98" t="s">
        <v>640</v>
      </c>
      <c r="K2704" s="97" t="str">
        <f t="shared" si="865"/>
        <v>2498781062</v>
      </c>
      <c r="L2704" s="65">
        <f t="shared" si="866"/>
        <v>308</v>
      </c>
    </row>
    <row r="2705" spans="2:12" ht="14.25" customHeight="1" x14ac:dyDescent="0.15">
      <c r="B2705" s="124" t="s">
        <v>803</v>
      </c>
      <c r="C2705" s="88" t="s">
        <v>745</v>
      </c>
      <c r="D2705" s="32">
        <v>1</v>
      </c>
      <c r="E2705" s="125">
        <v>451</v>
      </c>
      <c r="F2705" s="60" t="s">
        <v>623</v>
      </c>
      <c r="G2705" s="95">
        <f t="shared" si="868"/>
        <v>10.36</v>
      </c>
      <c r="H2705" s="92">
        <f t="shared" si="867"/>
        <v>4672</v>
      </c>
      <c r="I2705" s="58">
        <v>2</v>
      </c>
      <c r="J2705" s="98" t="s">
        <v>640</v>
      </c>
      <c r="K2705" s="97" t="str">
        <f t="shared" si="865"/>
        <v>2498791062</v>
      </c>
      <c r="L2705" s="65">
        <f t="shared" si="866"/>
        <v>308</v>
      </c>
    </row>
    <row r="2706" spans="2:12" ht="14.25" customHeight="1" x14ac:dyDescent="0.15">
      <c r="B2706" s="124" t="s">
        <v>804</v>
      </c>
      <c r="C2706" s="88" t="s">
        <v>746</v>
      </c>
      <c r="D2706" s="32">
        <v>3</v>
      </c>
      <c r="E2706" s="125">
        <v>684</v>
      </c>
      <c r="F2706" s="60" t="s">
        <v>623</v>
      </c>
      <c r="G2706" s="95">
        <f t="shared" si="868"/>
        <v>10.36</v>
      </c>
      <c r="H2706" s="92">
        <f t="shared" si="867"/>
        <v>7086</v>
      </c>
      <c r="I2706" s="58">
        <v>2</v>
      </c>
      <c r="J2706" s="98" t="s">
        <v>640</v>
      </c>
      <c r="K2706" s="97" t="str">
        <f t="shared" si="865"/>
        <v>2498803062</v>
      </c>
      <c r="L2706" s="65">
        <f t="shared" si="866"/>
        <v>2570</v>
      </c>
    </row>
    <row r="2707" spans="2:12" ht="14.25" customHeight="1" x14ac:dyDescent="0.15">
      <c r="B2707" s="124" t="s">
        <v>805</v>
      </c>
      <c r="C2707" s="88" t="s">
        <v>747</v>
      </c>
      <c r="D2707" s="32">
        <v>3</v>
      </c>
      <c r="E2707" s="125">
        <v>616</v>
      </c>
      <c r="F2707" s="60" t="s">
        <v>623</v>
      </c>
      <c r="G2707" s="95">
        <f t="shared" si="868"/>
        <v>10.36</v>
      </c>
      <c r="H2707" s="92">
        <f t="shared" si="867"/>
        <v>6381</v>
      </c>
      <c r="I2707" s="58">
        <v>2</v>
      </c>
      <c r="J2707" s="98" t="s">
        <v>640</v>
      </c>
      <c r="K2707" s="97" t="str">
        <f t="shared" si="865"/>
        <v>2498813062</v>
      </c>
      <c r="L2707" s="65">
        <f t="shared" si="866"/>
        <v>2570</v>
      </c>
    </row>
    <row r="2708" spans="2:12" ht="14.25" customHeight="1" x14ac:dyDescent="0.15">
      <c r="B2708" s="124" t="s">
        <v>806</v>
      </c>
      <c r="C2708" s="88" t="s">
        <v>748</v>
      </c>
      <c r="D2708" s="32">
        <v>2</v>
      </c>
      <c r="E2708" s="125">
        <v>571</v>
      </c>
      <c r="F2708" s="60" t="s">
        <v>623</v>
      </c>
      <c r="G2708" s="95">
        <f t="shared" si="868"/>
        <v>10.36</v>
      </c>
      <c r="H2708" s="92">
        <f t="shared" si="867"/>
        <v>5915</v>
      </c>
      <c r="I2708" s="58">
        <v>2</v>
      </c>
      <c r="J2708" s="98" t="s">
        <v>640</v>
      </c>
      <c r="K2708" s="97" t="str">
        <f t="shared" si="865"/>
        <v>2498822062</v>
      </c>
      <c r="L2708" s="65">
        <f t="shared" si="866"/>
        <v>1611</v>
      </c>
    </row>
    <row r="2709" spans="2:12" ht="14.25" customHeight="1" x14ac:dyDescent="0.15">
      <c r="B2709" s="124" t="s">
        <v>807</v>
      </c>
      <c r="C2709" s="88" t="s">
        <v>749</v>
      </c>
      <c r="D2709" s="32">
        <v>2</v>
      </c>
      <c r="E2709" s="125">
        <v>514</v>
      </c>
      <c r="F2709" s="60" t="s">
        <v>623</v>
      </c>
      <c r="G2709" s="95">
        <f t="shared" si="868"/>
        <v>10.36</v>
      </c>
      <c r="H2709" s="92">
        <f t="shared" si="867"/>
        <v>5325</v>
      </c>
      <c r="I2709" s="58">
        <v>2</v>
      </c>
      <c r="J2709" s="98" t="s">
        <v>640</v>
      </c>
      <c r="K2709" s="97" t="str">
        <f t="shared" si="865"/>
        <v>2498832062</v>
      </c>
      <c r="L2709" s="65">
        <f t="shared" si="866"/>
        <v>1611</v>
      </c>
    </row>
    <row r="2710" spans="2:12" ht="14.25" customHeight="1" x14ac:dyDescent="0.15">
      <c r="B2710" s="124" t="s">
        <v>808</v>
      </c>
      <c r="C2710" s="88" t="s">
        <v>750</v>
      </c>
      <c r="D2710" s="32">
        <v>1</v>
      </c>
      <c r="E2710" s="125">
        <v>500</v>
      </c>
      <c r="F2710" s="60" t="s">
        <v>623</v>
      </c>
      <c r="G2710" s="95">
        <f t="shared" si="868"/>
        <v>10.36</v>
      </c>
      <c r="H2710" s="92">
        <f t="shared" si="867"/>
        <v>5180</v>
      </c>
      <c r="I2710" s="58">
        <v>2</v>
      </c>
      <c r="J2710" s="98" t="s">
        <v>640</v>
      </c>
      <c r="K2710" s="97" t="str">
        <f t="shared" si="865"/>
        <v>2498841062</v>
      </c>
      <c r="L2710" s="65">
        <f t="shared" si="866"/>
        <v>308</v>
      </c>
    </row>
    <row r="2711" spans="2:12" ht="14.25" customHeight="1" x14ac:dyDescent="0.15">
      <c r="B2711" s="124" t="s">
        <v>809</v>
      </c>
      <c r="C2711" s="88" t="s">
        <v>751</v>
      </c>
      <c r="D2711" s="32">
        <v>1</v>
      </c>
      <c r="E2711" s="125">
        <v>450</v>
      </c>
      <c r="F2711" s="60" t="s">
        <v>623</v>
      </c>
      <c r="G2711" s="95">
        <f t="shared" si="868"/>
        <v>10.36</v>
      </c>
      <c r="H2711" s="92">
        <f t="shared" si="867"/>
        <v>4662</v>
      </c>
      <c r="I2711" s="58">
        <v>2</v>
      </c>
      <c r="J2711" s="98" t="s">
        <v>640</v>
      </c>
      <c r="K2711" s="97" t="str">
        <f t="shared" si="865"/>
        <v>2498851062</v>
      </c>
      <c r="L2711" s="65">
        <f t="shared" si="866"/>
        <v>308</v>
      </c>
    </row>
    <row r="2712" spans="2:12" ht="14.25" customHeight="1" x14ac:dyDescent="0.15">
      <c r="B2712" s="124" t="s">
        <v>554</v>
      </c>
      <c r="C2712" s="123" t="s">
        <v>346</v>
      </c>
      <c r="D2712" s="32">
        <v>6</v>
      </c>
      <c r="E2712" s="125">
        <v>462</v>
      </c>
      <c r="F2712" s="60" t="s">
        <v>623</v>
      </c>
      <c r="G2712" s="95">
        <f t="shared" si="868"/>
        <v>10.36</v>
      </c>
      <c r="H2712" s="92">
        <f t="shared" si="867"/>
        <v>4786</v>
      </c>
      <c r="I2712" s="58">
        <v>2</v>
      </c>
      <c r="J2712" s="98" t="s">
        <v>640</v>
      </c>
      <c r="K2712" s="97" t="str">
        <f t="shared" si="865"/>
        <v>2492616062</v>
      </c>
      <c r="L2712" s="65">
        <f>L2442</f>
        <v>3000</v>
      </c>
    </row>
    <row r="2713" spans="2:12" ht="14.25" customHeight="1" x14ac:dyDescent="0.15">
      <c r="B2713" s="124" t="s">
        <v>555</v>
      </c>
      <c r="C2713" s="123" t="s">
        <v>347</v>
      </c>
      <c r="D2713" s="32">
        <v>6</v>
      </c>
      <c r="E2713" s="125">
        <v>416</v>
      </c>
      <c r="F2713" s="60" t="s">
        <v>623</v>
      </c>
      <c r="G2713" s="95">
        <f t="shared" si="868"/>
        <v>10.36</v>
      </c>
      <c r="H2713" s="92">
        <f t="shared" si="867"/>
        <v>4309</v>
      </c>
      <c r="I2713" s="58">
        <v>2</v>
      </c>
      <c r="J2713" s="98" t="s">
        <v>640</v>
      </c>
      <c r="K2713" s="97" t="str">
        <f t="shared" si="865"/>
        <v>2492636062</v>
      </c>
      <c r="L2713" s="65">
        <f t="shared" ref="L2713:L2776" si="869">L2443</f>
        <v>3000</v>
      </c>
    </row>
    <row r="2714" spans="2:12" ht="14.25" customHeight="1" x14ac:dyDescent="0.15">
      <c r="B2714" s="124" t="s">
        <v>556</v>
      </c>
      <c r="C2714" s="123" t="s">
        <v>348</v>
      </c>
      <c r="D2714" s="32">
        <v>5</v>
      </c>
      <c r="E2714" s="125">
        <v>392</v>
      </c>
      <c r="F2714" s="60" t="s">
        <v>623</v>
      </c>
      <c r="G2714" s="95">
        <f t="shared" si="868"/>
        <v>10.36</v>
      </c>
      <c r="H2714" s="92">
        <f t="shared" si="867"/>
        <v>4061</v>
      </c>
      <c r="I2714" s="58">
        <v>2</v>
      </c>
      <c r="J2714" s="98" t="s">
        <v>640</v>
      </c>
      <c r="K2714" s="97" t="str">
        <f t="shared" si="865"/>
        <v>2492655062</v>
      </c>
      <c r="L2714" s="65">
        <f t="shared" si="869"/>
        <v>2570</v>
      </c>
    </row>
    <row r="2715" spans="2:12" ht="14.25" customHeight="1" x14ac:dyDescent="0.15">
      <c r="B2715" s="124" t="s">
        <v>557</v>
      </c>
      <c r="C2715" s="123" t="s">
        <v>349</v>
      </c>
      <c r="D2715" s="32">
        <v>5</v>
      </c>
      <c r="E2715" s="125">
        <v>353</v>
      </c>
      <c r="F2715" s="60" t="s">
        <v>623</v>
      </c>
      <c r="G2715" s="95">
        <f t="shared" si="868"/>
        <v>10.36</v>
      </c>
      <c r="H2715" s="92">
        <f t="shared" si="867"/>
        <v>3657</v>
      </c>
      <c r="I2715" s="58">
        <v>2</v>
      </c>
      <c r="J2715" s="98" t="s">
        <v>640</v>
      </c>
      <c r="K2715" s="97" t="str">
        <f t="shared" si="865"/>
        <v>2492675062</v>
      </c>
      <c r="L2715" s="65">
        <f t="shared" si="869"/>
        <v>2570</v>
      </c>
    </row>
    <row r="2716" spans="2:12" ht="14.25" customHeight="1" x14ac:dyDescent="0.15">
      <c r="B2716" s="124" t="s">
        <v>558</v>
      </c>
      <c r="C2716" s="123" t="s">
        <v>350</v>
      </c>
      <c r="D2716" s="32">
        <v>4</v>
      </c>
      <c r="E2716" s="125">
        <v>324</v>
      </c>
      <c r="F2716" s="60" t="s">
        <v>623</v>
      </c>
      <c r="G2716" s="95">
        <f t="shared" si="868"/>
        <v>10.36</v>
      </c>
      <c r="H2716" s="92">
        <f t="shared" si="867"/>
        <v>3356</v>
      </c>
      <c r="I2716" s="58">
        <v>2</v>
      </c>
      <c r="J2716" s="98" t="s">
        <v>640</v>
      </c>
      <c r="K2716" s="97" t="str">
        <f t="shared" si="865"/>
        <v>2492694062</v>
      </c>
      <c r="L2716" s="65">
        <f t="shared" si="869"/>
        <v>2138</v>
      </c>
    </row>
    <row r="2717" spans="2:12" ht="14.25" customHeight="1" x14ac:dyDescent="0.15">
      <c r="B2717" s="124" t="s">
        <v>559</v>
      </c>
      <c r="C2717" s="123" t="s">
        <v>351</v>
      </c>
      <c r="D2717" s="32">
        <v>4</v>
      </c>
      <c r="E2717" s="125">
        <v>292</v>
      </c>
      <c r="F2717" s="60" t="s">
        <v>623</v>
      </c>
      <c r="G2717" s="95">
        <f t="shared" si="868"/>
        <v>10.36</v>
      </c>
      <c r="H2717" s="92">
        <f t="shared" si="867"/>
        <v>3025</v>
      </c>
      <c r="I2717" s="58">
        <v>2</v>
      </c>
      <c r="J2717" s="98" t="s">
        <v>640</v>
      </c>
      <c r="K2717" s="97" t="str">
        <f t="shared" si="865"/>
        <v>2492714062</v>
      </c>
      <c r="L2717" s="65">
        <f t="shared" si="869"/>
        <v>2138</v>
      </c>
    </row>
    <row r="2718" spans="2:12" ht="14.25" customHeight="1" x14ac:dyDescent="0.15">
      <c r="B2718" s="124" t="s">
        <v>560</v>
      </c>
      <c r="C2718" s="123" t="s">
        <v>352</v>
      </c>
      <c r="D2718" s="32">
        <v>3</v>
      </c>
      <c r="E2718" s="125">
        <v>292</v>
      </c>
      <c r="F2718" s="60" t="s">
        <v>623</v>
      </c>
      <c r="G2718" s="95">
        <f t="shared" si="868"/>
        <v>10.36</v>
      </c>
      <c r="H2718" s="92">
        <f t="shared" si="867"/>
        <v>3025</v>
      </c>
      <c r="I2718" s="58">
        <v>2</v>
      </c>
      <c r="J2718" s="98" t="s">
        <v>640</v>
      </c>
      <c r="K2718" s="97" t="str">
        <f t="shared" si="865"/>
        <v>2492733062</v>
      </c>
      <c r="L2718" s="65">
        <f t="shared" si="869"/>
        <v>1942</v>
      </c>
    </row>
    <row r="2719" spans="2:12" ht="14.25" customHeight="1" x14ac:dyDescent="0.15">
      <c r="B2719" s="124" t="s">
        <v>561</v>
      </c>
      <c r="C2719" s="123" t="s">
        <v>353</v>
      </c>
      <c r="D2719" s="32">
        <v>3</v>
      </c>
      <c r="E2719" s="125">
        <v>263</v>
      </c>
      <c r="F2719" s="60" t="s">
        <v>623</v>
      </c>
      <c r="G2719" s="95">
        <f t="shared" si="868"/>
        <v>10.36</v>
      </c>
      <c r="H2719" s="92">
        <f t="shared" si="867"/>
        <v>2724</v>
      </c>
      <c r="I2719" s="58">
        <v>2</v>
      </c>
      <c r="J2719" s="98" t="s">
        <v>640</v>
      </c>
      <c r="K2719" s="97" t="str">
        <f t="shared" si="865"/>
        <v>2492753062</v>
      </c>
      <c r="L2719" s="65">
        <f t="shared" si="869"/>
        <v>1942</v>
      </c>
    </row>
    <row r="2720" spans="2:12" ht="14.25" customHeight="1" x14ac:dyDescent="0.15">
      <c r="B2720" s="124" t="s">
        <v>562</v>
      </c>
      <c r="C2720" s="123" t="s">
        <v>354</v>
      </c>
      <c r="D2720" s="32">
        <v>2</v>
      </c>
      <c r="E2720" s="125">
        <v>255</v>
      </c>
      <c r="F2720" s="60" t="s">
        <v>623</v>
      </c>
      <c r="G2720" s="95">
        <f t="shared" si="868"/>
        <v>10.36</v>
      </c>
      <c r="H2720" s="92">
        <f t="shared" si="867"/>
        <v>2641</v>
      </c>
      <c r="I2720" s="58">
        <v>2</v>
      </c>
      <c r="J2720" s="98" t="s">
        <v>640</v>
      </c>
      <c r="K2720" s="97" t="str">
        <f t="shared" si="865"/>
        <v>2492772062</v>
      </c>
      <c r="L2720" s="65">
        <f t="shared" si="869"/>
        <v>1718</v>
      </c>
    </row>
    <row r="2721" spans="2:12" ht="14.25" customHeight="1" x14ac:dyDescent="0.15">
      <c r="B2721" s="124" t="s">
        <v>563</v>
      </c>
      <c r="C2721" s="123" t="s">
        <v>355</v>
      </c>
      <c r="D2721" s="32">
        <v>2</v>
      </c>
      <c r="E2721" s="125">
        <v>230</v>
      </c>
      <c r="F2721" s="60" t="s">
        <v>623</v>
      </c>
      <c r="G2721" s="95">
        <f t="shared" si="868"/>
        <v>10.36</v>
      </c>
      <c r="H2721" s="92">
        <f t="shared" si="867"/>
        <v>2382</v>
      </c>
      <c r="I2721" s="58">
        <v>2</v>
      </c>
      <c r="J2721" s="98" t="s">
        <v>640</v>
      </c>
      <c r="K2721" s="97" t="str">
        <f t="shared" si="865"/>
        <v>2492792062</v>
      </c>
      <c r="L2721" s="65">
        <f t="shared" si="869"/>
        <v>1718</v>
      </c>
    </row>
    <row r="2722" spans="2:12" ht="14.25" customHeight="1" x14ac:dyDescent="0.15">
      <c r="B2722" s="124" t="s">
        <v>562</v>
      </c>
      <c r="C2722" s="123" t="s">
        <v>752</v>
      </c>
      <c r="D2722" s="32">
        <v>1</v>
      </c>
      <c r="E2722" s="125">
        <v>255</v>
      </c>
      <c r="F2722" s="60" t="s">
        <v>623</v>
      </c>
      <c r="G2722" s="95">
        <f t="shared" si="868"/>
        <v>10.36</v>
      </c>
      <c r="H2722" s="92">
        <f t="shared" si="867"/>
        <v>2641</v>
      </c>
      <c r="I2722" s="58">
        <v>2</v>
      </c>
      <c r="J2722" s="98" t="s">
        <v>640</v>
      </c>
      <c r="K2722" s="97" t="str">
        <f t="shared" si="865"/>
        <v>2492771062</v>
      </c>
      <c r="L2722" s="65">
        <f t="shared" si="869"/>
        <v>308</v>
      </c>
    </row>
    <row r="2723" spans="2:12" ht="14.25" customHeight="1" x14ac:dyDescent="0.15">
      <c r="B2723" s="124" t="s">
        <v>563</v>
      </c>
      <c r="C2723" s="123" t="s">
        <v>753</v>
      </c>
      <c r="D2723" s="32">
        <v>1</v>
      </c>
      <c r="E2723" s="125">
        <v>230</v>
      </c>
      <c r="F2723" s="60" t="s">
        <v>623</v>
      </c>
      <c r="G2723" s="95">
        <f t="shared" si="868"/>
        <v>10.36</v>
      </c>
      <c r="H2723" s="92">
        <f t="shared" si="867"/>
        <v>2382</v>
      </c>
      <c r="I2723" s="58">
        <v>2</v>
      </c>
      <c r="J2723" s="98" t="s">
        <v>640</v>
      </c>
      <c r="K2723" s="97" t="str">
        <f t="shared" si="865"/>
        <v>2492791062</v>
      </c>
      <c r="L2723" s="65">
        <f t="shared" si="869"/>
        <v>308</v>
      </c>
    </row>
    <row r="2724" spans="2:12" ht="14.25" customHeight="1" x14ac:dyDescent="0.15">
      <c r="B2724" s="124" t="s">
        <v>564</v>
      </c>
      <c r="C2724" s="123" t="s">
        <v>356</v>
      </c>
      <c r="D2724" s="32">
        <v>6</v>
      </c>
      <c r="E2724" s="125">
        <v>301</v>
      </c>
      <c r="F2724" s="60" t="s">
        <v>623</v>
      </c>
      <c r="G2724" s="95">
        <f t="shared" si="868"/>
        <v>10.36</v>
      </c>
      <c r="H2724" s="92">
        <f t="shared" si="867"/>
        <v>3118</v>
      </c>
      <c r="I2724" s="58">
        <v>2</v>
      </c>
      <c r="J2724" s="98" t="s">
        <v>640</v>
      </c>
      <c r="K2724" s="97" t="str">
        <f t="shared" ref="K2724:K2787" si="870">B2724&amp;D2724&amp;F2724&amp;I2724</f>
        <v>2493616062</v>
      </c>
      <c r="L2724" s="65">
        <f t="shared" si="869"/>
        <v>2185</v>
      </c>
    </row>
    <row r="2725" spans="2:12" ht="14.25" customHeight="1" x14ac:dyDescent="0.15">
      <c r="B2725" s="124" t="s">
        <v>565</v>
      </c>
      <c r="C2725" s="123" t="s">
        <v>357</v>
      </c>
      <c r="D2725" s="32">
        <v>6</v>
      </c>
      <c r="E2725" s="125">
        <v>271</v>
      </c>
      <c r="F2725" s="60" t="s">
        <v>623</v>
      </c>
      <c r="G2725" s="95">
        <f t="shared" si="868"/>
        <v>10.36</v>
      </c>
      <c r="H2725" s="92">
        <f t="shared" si="867"/>
        <v>2807</v>
      </c>
      <c r="I2725" s="58">
        <v>2</v>
      </c>
      <c r="J2725" s="98" t="s">
        <v>640</v>
      </c>
      <c r="K2725" s="97" t="str">
        <f t="shared" si="870"/>
        <v>2493636062</v>
      </c>
      <c r="L2725" s="65">
        <f t="shared" si="869"/>
        <v>2185</v>
      </c>
    </row>
    <row r="2726" spans="2:12" ht="14.25" customHeight="1" x14ac:dyDescent="0.15">
      <c r="B2726" s="124" t="s">
        <v>566</v>
      </c>
      <c r="C2726" s="123" t="s">
        <v>358</v>
      </c>
      <c r="D2726" s="32">
        <v>5</v>
      </c>
      <c r="E2726" s="125">
        <v>264</v>
      </c>
      <c r="F2726" s="60" t="s">
        <v>623</v>
      </c>
      <c r="G2726" s="95">
        <f t="shared" si="868"/>
        <v>10.36</v>
      </c>
      <c r="H2726" s="92">
        <f t="shared" si="867"/>
        <v>2735</v>
      </c>
      <c r="I2726" s="58">
        <v>2</v>
      </c>
      <c r="J2726" s="98" t="s">
        <v>640</v>
      </c>
      <c r="K2726" s="97" t="str">
        <f t="shared" si="870"/>
        <v>2493655062</v>
      </c>
      <c r="L2726" s="65">
        <f t="shared" si="869"/>
        <v>1712</v>
      </c>
    </row>
    <row r="2727" spans="2:12" ht="14.25" customHeight="1" x14ac:dyDescent="0.15">
      <c r="B2727" s="124" t="s">
        <v>567</v>
      </c>
      <c r="C2727" s="123" t="s">
        <v>359</v>
      </c>
      <c r="D2727" s="32">
        <v>5</v>
      </c>
      <c r="E2727" s="125">
        <v>238</v>
      </c>
      <c r="F2727" s="60" t="s">
        <v>623</v>
      </c>
      <c r="G2727" s="95">
        <f t="shared" si="868"/>
        <v>10.36</v>
      </c>
      <c r="H2727" s="92">
        <f t="shared" si="867"/>
        <v>2465</v>
      </c>
      <c r="I2727" s="58">
        <v>2</v>
      </c>
      <c r="J2727" s="98" t="s">
        <v>640</v>
      </c>
      <c r="K2727" s="97" t="str">
        <f t="shared" si="870"/>
        <v>2493675062</v>
      </c>
      <c r="L2727" s="65">
        <f t="shared" si="869"/>
        <v>1712</v>
      </c>
    </row>
    <row r="2728" spans="2:12" ht="14.25" customHeight="1" x14ac:dyDescent="0.15">
      <c r="B2728" s="124" t="s">
        <v>568</v>
      </c>
      <c r="C2728" s="123" t="s">
        <v>360</v>
      </c>
      <c r="D2728" s="32">
        <v>4</v>
      </c>
      <c r="E2728" s="125">
        <v>159</v>
      </c>
      <c r="F2728" s="60" t="s">
        <v>623</v>
      </c>
      <c r="G2728" s="95">
        <f t="shared" si="868"/>
        <v>10.36</v>
      </c>
      <c r="H2728" s="92">
        <f t="shared" si="867"/>
        <v>1647</v>
      </c>
      <c r="I2728" s="58">
        <v>2</v>
      </c>
      <c r="J2728" s="98" t="s">
        <v>640</v>
      </c>
      <c r="K2728" s="97" t="str">
        <f t="shared" si="870"/>
        <v>2493694062</v>
      </c>
      <c r="L2728" s="65">
        <f t="shared" si="869"/>
        <v>2647</v>
      </c>
    </row>
    <row r="2729" spans="2:12" ht="14.25" customHeight="1" x14ac:dyDescent="0.15">
      <c r="B2729" s="124" t="s">
        <v>569</v>
      </c>
      <c r="C2729" s="123" t="s">
        <v>361</v>
      </c>
      <c r="D2729" s="32">
        <v>4</v>
      </c>
      <c r="E2729" s="125">
        <v>143</v>
      </c>
      <c r="F2729" s="60" t="s">
        <v>623</v>
      </c>
      <c r="G2729" s="95">
        <f t="shared" si="868"/>
        <v>10.36</v>
      </c>
      <c r="H2729" s="92">
        <f t="shared" si="867"/>
        <v>1481</v>
      </c>
      <c r="I2729" s="58">
        <v>2</v>
      </c>
      <c r="J2729" s="98" t="s">
        <v>640</v>
      </c>
      <c r="K2729" s="97" t="str">
        <f t="shared" si="870"/>
        <v>2493714062</v>
      </c>
      <c r="L2729" s="65">
        <f t="shared" si="869"/>
        <v>2647</v>
      </c>
    </row>
    <row r="2730" spans="2:12" ht="14.25" customHeight="1" x14ac:dyDescent="0.15">
      <c r="B2730" s="124" t="s">
        <v>570</v>
      </c>
      <c r="C2730" s="123" t="s">
        <v>362</v>
      </c>
      <c r="D2730" s="32">
        <v>3</v>
      </c>
      <c r="E2730" s="125">
        <v>120</v>
      </c>
      <c r="F2730" s="60" t="s">
        <v>623</v>
      </c>
      <c r="G2730" s="95">
        <f t="shared" si="868"/>
        <v>10.36</v>
      </c>
      <c r="H2730" s="92">
        <f t="shared" si="867"/>
        <v>1243</v>
      </c>
      <c r="I2730" s="58">
        <v>2</v>
      </c>
      <c r="J2730" s="98" t="s">
        <v>640</v>
      </c>
      <c r="K2730" s="97" t="str">
        <f t="shared" si="870"/>
        <v>2493733062</v>
      </c>
      <c r="L2730" s="65">
        <f t="shared" si="869"/>
        <v>2865</v>
      </c>
    </row>
    <row r="2731" spans="2:12" ht="14.25" customHeight="1" x14ac:dyDescent="0.15">
      <c r="B2731" s="124" t="s">
        <v>571</v>
      </c>
      <c r="C2731" s="123" t="s">
        <v>363</v>
      </c>
      <c r="D2731" s="32">
        <v>3</v>
      </c>
      <c r="E2731" s="125">
        <v>108</v>
      </c>
      <c r="F2731" s="60" t="s">
        <v>623</v>
      </c>
      <c r="G2731" s="95">
        <f t="shared" si="868"/>
        <v>10.36</v>
      </c>
      <c r="H2731" s="92">
        <f t="shared" si="867"/>
        <v>1118</v>
      </c>
      <c r="I2731" s="58">
        <v>2</v>
      </c>
      <c r="J2731" s="98" t="s">
        <v>640</v>
      </c>
      <c r="K2731" s="97" t="str">
        <f t="shared" si="870"/>
        <v>2493753062</v>
      </c>
      <c r="L2731" s="65">
        <f t="shared" si="869"/>
        <v>2865</v>
      </c>
    </row>
    <row r="2732" spans="2:12" ht="14.25" customHeight="1" x14ac:dyDescent="0.15">
      <c r="B2732" s="124" t="s">
        <v>572</v>
      </c>
      <c r="C2732" s="123" t="s">
        <v>364</v>
      </c>
      <c r="D2732" s="32">
        <v>2</v>
      </c>
      <c r="E2732" s="125">
        <v>87</v>
      </c>
      <c r="F2732" s="60" t="s">
        <v>623</v>
      </c>
      <c r="G2732" s="95">
        <f t="shared" si="868"/>
        <v>10.36</v>
      </c>
      <c r="H2732" s="92">
        <f t="shared" si="867"/>
        <v>901</v>
      </c>
      <c r="I2732" s="58">
        <v>2</v>
      </c>
      <c r="J2732" s="98" t="s">
        <v>640</v>
      </c>
      <c r="K2732" s="97" t="str">
        <f t="shared" si="870"/>
        <v>2493772062</v>
      </c>
      <c r="L2732" s="65">
        <f t="shared" si="869"/>
        <v>2908</v>
      </c>
    </row>
    <row r="2733" spans="2:12" ht="14.25" customHeight="1" x14ac:dyDescent="0.15">
      <c r="B2733" s="124" t="s">
        <v>573</v>
      </c>
      <c r="C2733" s="123" t="s">
        <v>365</v>
      </c>
      <c r="D2733" s="32">
        <v>2</v>
      </c>
      <c r="E2733" s="125">
        <v>78</v>
      </c>
      <c r="F2733" s="60" t="s">
        <v>623</v>
      </c>
      <c r="G2733" s="95">
        <f t="shared" si="868"/>
        <v>10.36</v>
      </c>
      <c r="H2733" s="92">
        <f t="shared" si="867"/>
        <v>808</v>
      </c>
      <c r="I2733" s="58">
        <v>2</v>
      </c>
      <c r="J2733" s="98" t="s">
        <v>640</v>
      </c>
      <c r="K2733" s="97" t="str">
        <f t="shared" si="870"/>
        <v>2493792062</v>
      </c>
      <c r="L2733" s="65">
        <f t="shared" si="869"/>
        <v>2908</v>
      </c>
    </row>
    <row r="2734" spans="2:12" ht="14.25" customHeight="1" x14ac:dyDescent="0.15">
      <c r="B2734" s="124" t="s">
        <v>572</v>
      </c>
      <c r="C2734" s="123" t="s">
        <v>754</v>
      </c>
      <c r="D2734" s="32">
        <v>1</v>
      </c>
      <c r="E2734" s="125">
        <v>87</v>
      </c>
      <c r="F2734" s="60" t="s">
        <v>623</v>
      </c>
      <c r="G2734" s="95">
        <f t="shared" si="868"/>
        <v>10.36</v>
      </c>
      <c r="H2734" s="92">
        <f t="shared" si="867"/>
        <v>901</v>
      </c>
      <c r="I2734" s="58">
        <v>2</v>
      </c>
      <c r="J2734" s="98" t="s">
        <v>640</v>
      </c>
      <c r="K2734" s="97" t="str">
        <f t="shared" si="870"/>
        <v>2493771062</v>
      </c>
      <c r="L2734" s="65">
        <f t="shared" si="869"/>
        <v>188</v>
      </c>
    </row>
    <row r="2735" spans="2:12" ht="14.25" customHeight="1" x14ac:dyDescent="0.15">
      <c r="B2735" s="124" t="s">
        <v>573</v>
      </c>
      <c r="C2735" s="123" t="s">
        <v>755</v>
      </c>
      <c r="D2735" s="32">
        <v>1</v>
      </c>
      <c r="E2735" s="125">
        <v>78</v>
      </c>
      <c r="F2735" s="60" t="s">
        <v>623</v>
      </c>
      <c r="G2735" s="95">
        <f t="shared" si="868"/>
        <v>10.36</v>
      </c>
      <c r="H2735" s="92">
        <f t="shared" si="867"/>
        <v>808</v>
      </c>
      <c r="I2735" s="58">
        <v>2</v>
      </c>
      <c r="J2735" s="98" t="s">
        <v>640</v>
      </c>
      <c r="K2735" s="97" t="str">
        <f t="shared" si="870"/>
        <v>2493791062</v>
      </c>
      <c r="L2735" s="65">
        <f t="shared" si="869"/>
        <v>188</v>
      </c>
    </row>
    <row r="2736" spans="2:12" ht="14.25" customHeight="1" x14ac:dyDescent="0.15">
      <c r="B2736" s="124" t="s">
        <v>574</v>
      </c>
      <c r="C2736" s="123" t="s">
        <v>366</v>
      </c>
      <c r="D2736" s="32">
        <v>3</v>
      </c>
      <c r="E2736" s="125">
        <v>392</v>
      </c>
      <c r="F2736" s="60" t="s">
        <v>623</v>
      </c>
      <c r="G2736" s="95">
        <f t="shared" si="868"/>
        <v>10.36</v>
      </c>
      <c r="H2736" s="92">
        <f t="shared" si="867"/>
        <v>4061</v>
      </c>
      <c r="I2736" s="58">
        <v>2</v>
      </c>
      <c r="J2736" s="98" t="s">
        <v>640</v>
      </c>
      <c r="K2736" s="97" t="str">
        <f t="shared" si="870"/>
        <v>2494613062</v>
      </c>
      <c r="L2736" s="65">
        <f t="shared" si="869"/>
        <v>2570</v>
      </c>
    </row>
    <row r="2737" spans="2:12" ht="14.25" customHeight="1" x14ac:dyDescent="0.15">
      <c r="B2737" s="124" t="s">
        <v>575</v>
      </c>
      <c r="C2737" s="123" t="s">
        <v>367</v>
      </c>
      <c r="D2737" s="32">
        <v>3</v>
      </c>
      <c r="E2737" s="125">
        <v>353</v>
      </c>
      <c r="F2737" s="60" t="s">
        <v>623</v>
      </c>
      <c r="G2737" s="95">
        <f t="shared" si="868"/>
        <v>10.36</v>
      </c>
      <c r="H2737" s="92">
        <f t="shared" si="867"/>
        <v>3657</v>
      </c>
      <c r="I2737" s="58">
        <v>2</v>
      </c>
      <c r="J2737" s="98" t="s">
        <v>640</v>
      </c>
      <c r="K2737" s="97" t="str">
        <f t="shared" si="870"/>
        <v>2494633062</v>
      </c>
      <c r="L2737" s="65">
        <f t="shared" si="869"/>
        <v>2570</v>
      </c>
    </row>
    <row r="2738" spans="2:12" ht="14.25" customHeight="1" x14ac:dyDescent="0.15">
      <c r="B2738" s="124" t="s">
        <v>576</v>
      </c>
      <c r="C2738" s="123" t="s">
        <v>368</v>
      </c>
      <c r="D2738" s="32">
        <v>2</v>
      </c>
      <c r="E2738" s="125">
        <v>308</v>
      </c>
      <c r="F2738" s="60" t="s">
        <v>623</v>
      </c>
      <c r="G2738" s="95">
        <f t="shared" si="868"/>
        <v>10.36</v>
      </c>
      <c r="H2738" s="92">
        <f t="shared" si="867"/>
        <v>3190</v>
      </c>
      <c r="I2738" s="58">
        <v>2</v>
      </c>
      <c r="J2738" s="98" t="s">
        <v>640</v>
      </c>
      <c r="K2738" s="97" t="str">
        <f t="shared" si="870"/>
        <v>2494652062</v>
      </c>
      <c r="L2738" s="65">
        <f t="shared" si="869"/>
        <v>1611</v>
      </c>
    </row>
    <row r="2739" spans="2:12" ht="14.25" customHeight="1" x14ac:dyDescent="0.15">
      <c r="B2739" s="124" t="s">
        <v>577</v>
      </c>
      <c r="C2739" s="123" t="s">
        <v>369</v>
      </c>
      <c r="D2739" s="32">
        <v>2</v>
      </c>
      <c r="E2739" s="125">
        <v>277</v>
      </c>
      <c r="F2739" s="60" t="s">
        <v>623</v>
      </c>
      <c r="G2739" s="95">
        <f t="shared" si="868"/>
        <v>10.36</v>
      </c>
      <c r="H2739" s="92">
        <f t="shared" si="867"/>
        <v>2869</v>
      </c>
      <c r="I2739" s="58">
        <v>2</v>
      </c>
      <c r="J2739" s="98" t="s">
        <v>640</v>
      </c>
      <c r="K2739" s="97" t="str">
        <f t="shared" si="870"/>
        <v>2494672062</v>
      </c>
      <c r="L2739" s="65">
        <f t="shared" si="869"/>
        <v>1611</v>
      </c>
    </row>
    <row r="2740" spans="2:12" ht="14.25" customHeight="1" x14ac:dyDescent="0.15">
      <c r="B2740" s="124" t="s">
        <v>578</v>
      </c>
      <c r="C2740" s="123" t="s">
        <v>370</v>
      </c>
      <c r="D2740" s="32">
        <v>1</v>
      </c>
      <c r="E2740" s="125">
        <v>255</v>
      </c>
      <c r="F2740" s="60" t="s">
        <v>623</v>
      </c>
      <c r="G2740" s="95">
        <f t="shared" si="868"/>
        <v>10.36</v>
      </c>
      <c r="H2740" s="92">
        <f t="shared" si="867"/>
        <v>2641</v>
      </c>
      <c r="I2740" s="58">
        <v>2</v>
      </c>
      <c r="J2740" s="98" t="s">
        <v>640</v>
      </c>
      <c r="K2740" s="97" t="str">
        <f t="shared" si="870"/>
        <v>2494691062</v>
      </c>
      <c r="L2740" s="65">
        <f t="shared" si="869"/>
        <v>308</v>
      </c>
    </row>
    <row r="2741" spans="2:12" ht="14.25" customHeight="1" x14ac:dyDescent="0.15">
      <c r="B2741" s="124" t="s">
        <v>579</v>
      </c>
      <c r="C2741" s="123" t="s">
        <v>371</v>
      </c>
      <c r="D2741" s="32">
        <v>1</v>
      </c>
      <c r="E2741" s="125">
        <v>230</v>
      </c>
      <c r="F2741" s="60" t="s">
        <v>623</v>
      </c>
      <c r="G2741" s="95">
        <f t="shared" si="868"/>
        <v>10.36</v>
      </c>
      <c r="H2741" s="92">
        <f t="shared" si="867"/>
        <v>2382</v>
      </c>
      <c r="I2741" s="58">
        <v>2</v>
      </c>
      <c r="J2741" s="98" t="s">
        <v>640</v>
      </c>
      <c r="K2741" s="97" t="str">
        <f t="shared" si="870"/>
        <v>2494711062</v>
      </c>
      <c r="L2741" s="65">
        <f t="shared" si="869"/>
        <v>308</v>
      </c>
    </row>
    <row r="2742" spans="2:12" ht="14.25" customHeight="1" x14ac:dyDescent="0.15">
      <c r="B2742" s="124" t="s">
        <v>580</v>
      </c>
      <c r="C2742" s="123" t="s">
        <v>372</v>
      </c>
      <c r="D2742" s="32">
        <v>3</v>
      </c>
      <c r="E2742" s="125">
        <v>264</v>
      </c>
      <c r="F2742" s="60" t="s">
        <v>623</v>
      </c>
      <c r="G2742" s="95">
        <f t="shared" si="868"/>
        <v>10.36</v>
      </c>
      <c r="H2742" s="92">
        <f t="shared" si="867"/>
        <v>2735</v>
      </c>
      <c r="I2742" s="58">
        <v>2</v>
      </c>
      <c r="J2742" s="98" t="s">
        <v>640</v>
      </c>
      <c r="K2742" s="97" t="str">
        <f t="shared" si="870"/>
        <v>2495613062</v>
      </c>
      <c r="L2742" s="65">
        <f t="shared" si="869"/>
        <v>1712</v>
      </c>
    </row>
    <row r="2743" spans="2:12" ht="14.25" customHeight="1" x14ac:dyDescent="0.15">
      <c r="B2743" s="124" t="s">
        <v>581</v>
      </c>
      <c r="C2743" s="123" t="s">
        <v>373</v>
      </c>
      <c r="D2743" s="32">
        <v>3</v>
      </c>
      <c r="E2743" s="125">
        <v>238</v>
      </c>
      <c r="F2743" s="60" t="s">
        <v>623</v>
      </c>
      <c r="G2743" s="95">
        <f t="shared" si="868"/>
        <v>10.36</v>
      </c>
      <c r="H2743" s="92">
        <f t="shared" si="867"/>
        <v>2465</v>
      </c>
      <c r="I2743" s="58">
        <v>2</v>
      </c>
      <c r="J2743" s="98" t="s">
        <v>640</v>
      </c>
      <c r="K2743" s="97" t="str">
        <f t="shared" si="870"/>
        <v>2495633062</v>
      </c>
      <c r="L2743" s="65">
        <f t="shared" si="869"/>
        <v>1712</v>
      </c>
    </row>
    <row r="2744" spans="2:12" ht="14.25" customHeight="1" x14ac:dyDescent="0.15">
      <c r="B2744" s="124" t="s">
        <v>582</v>
      </c>
      <c r="C2744" s="123" t="s">
        <v>374</v>
      </c>
      <c r="D2744" s="32">
        <v>2</v>
      </c>
      <c r="E2744" s="125">
        <v>140</v>
      </c>
      <c r="F2744" s="60" t="s">
        <v>623</v>
      </c>
      <c r="G2744" s="95">
        <f t="shared" si="868"/>
        <v>10.36</v>
      </c>
      <c r="H2744" s="92">
        <f t="shared" si="867"/>
        <v>1450</v>
      </c>
      <c r="I2744" s="58">
        <v>2</v>
      </c>
      <c r="J2744" s="98" t="s">
        <v>640</v>
      </c>
      <c r="K2744" s="97" t="str">
        <f t="shared" si="870"/>
        <v>2495652062</v>
      </c>
      <c r="L2744" s="65">
        <f t="shared" si="869"/>
        <v>2470</v>
      </c>
    </row>
    <row r="2745" spans="2:12" ht="14.25" customHeight="1" x14ac:dyDescent="0.15">
      <c r="B2745" s="124" t="s">
        <v>583</v>
      </c>
      <c r="C2745" s="123" t="s">
        <v>375</v>
      </c>
      <c r="D2745" s="32">
        <v>2</v>
      </c>
      <c r="E2745" s="125">
        <v>126</v>
      </c>
      <c r="F2745" s="60" t="s">
        <v>623</v>
      </c>
      <c r="G2745" s="95">
        <f t="shared" si="868"/>
        <v>10.36</v>
      </c>
      <c r="H2745" s="92">
        <f t="shared" si="867"/>
        <v>1305</v>
      </c>
      <c r="I2745" s="58">
        <v>2</v>
      </c>
      <c r="J2745" s="98" t="s">
        <v>640</v>
      </c>
      <c r="K2745" s="97" t="str">
        <f t="shared" si="870"/>
        <v>2495672062</v>
      </c>
      <c r="L2745" s="65">
        <f t="shared" si="869"/>
        <v>2470</v>
      </c>
    </row>
    <row r="2746" spans="2:12" ht="14.25" customHeight="1" x14ac:dyDescent="0.15">
      <c r="B2746" s="124" t="s">
        <v>584</v>
      </c>
      <c r="C2746" s="123" t="s">
        <v>376</v>
      </c>
      <c r="D2746" s="32">
        <v>1</v>
      </c>
      <c r="E2746" s="125">
        <v>87</v>
      </c>
      <c r="F2746" s="60" t="s">
        <v>623</v>
      </c>
      <c r="G2746" s="95">
        <f t="shared" si="868"/>
        <v>10.36</v>
      </c>
      <c r="H2746" s="92">
        <f t="shared" si="867"/>
        <v>901</v>
      </c>
      <c r="I2746" s="58">
        <v>2</v>
      </c>
      <c r="J2746" s="98" t="s">
        <v>640</v>
      </c>
      <c r="K2746" s="97" t="str">
        <f t="shared" si="870"/>
        <v>2495691062</v>
      </c>
      <c r="L2746" s="65">
        <f t="shared" si="869"/>
        <v>188</v>
      </c>
    </row>
    <row r="2747" spans="2:12" ht="14.25" customHeight="1" x14ac:dyDescent="0.15">
      <c r="B2747" s="124" t="s">
        <v>585</v>
      </c>
      <c r="C2747" s="123" t="s">
        <v>377</v>
      </c>
      <c r="D2747" s="32">
        <v>1</v>
      </c>
      <c r="E2747" s="125">
        <v>78</v>
      </c>
      <c r="F2747" s="60" t="s">
        <v>623</v>
      </c>
      <c r="G2747" s="95">
        <f t="shared" si="868"/>
        <v>10.36</v>
      </c>
      <c r="H2747" s="92">
        <f t="shared" si="867"/>
        <v>808</v>
      </c>
      <c r="I2747" s="58">
        <v>2</v>
      </c>
      <c r="J2747" s="98" t="s">
        <v>640</v>
      </c>
      <c r="K2747" s="97" t="str">
        <f t="shared" si="870"/>
        <v>2495711062</v>
      </c>
      <c r="L2747" s="65">
        <f t="shared" si="869"/>
        <v>188</v>
      </c>
    </row>
    <row r="2748" spans="2:12" ht="14.25" customHeight="1" x14ac:dyDescent="0.15">
      <c r="B2748" s="124" t="s">
        <v>586</v>
      </c>
      <c r="C2748" s="123" t="s">
        <v>378</v>
      </c>
      <c r="D2748" s="32">
        <v>6</v>
      </c>
      <c r="E2748" s="125">
        <v>582</v>
      </c>
      <c r="F2748" s="60" t="s">
        <v>623</v>
      </c>
      <c r="G2748" s="95">
        <f t="shared" si="868"/>
        <v>10.36</v>
      </c>
      <c r="H2748" s="92">
        <f t="shared" si="867"/>
        <v>6029</v>
      </c>
      <c r="I2748" s="58">
        <v>2</v>
      </c>
      <c r="J2748" s="98" t="s">
        <v>640</v>
      </c>
      <c r="K2748" s="97" t="str">
        <f t="shared" si="870"/>
        <v>2499016062</v>
      </c>
      <c r="L2748" s="65">
        <f t="shared" si="869"/>
        <v>3000</v>
      </c>
    </row>
    <row r="2749" spans="2:12" ht="14.25" customHeight="1" x14ac:dyDescent="0.15">
      <c r="B2749" s="124" t="s">
        <v>587</v>
      </c>
      <c r="C2749" s="123" t="s">
        <v>379</v>
      </c>
      <c r="D2749" s="32">
        <v>6</v>
      </c>
      <c r="E2749" s="125">
        <v>524</v>
      </c>
      <c r="F2749" s="60" t="s">
        <v>623</v>
      </c>
      <c r="G2749" s="95">
        <f t="shared" si="868"/>
        <v>10.36</v>
      </c>
      <c r="H2749" s="92">
        <f t="shared" si="867"/>
        <v>5428</v>
      </c>
      <c r="I2749" s="58">
        <v>2</v>
      </c>
      <c r="J2749" s="98" t="s">
        <v>640</v>
      </c>
      <c r="K2749" s="97" t="str">
        <f t="shared" si="870"/>
        <v>2499036062</v>
      </c>
      <c r="L2749" s="65">
        <f t="shared" si="869"/>
        <v>3000</v>
      </c>
    </row>
    <row r="2750" spans="2:12" ht="14.25" customHeight="1" x14ac:dyDescent="0.15">
      <c r="B2750" s="124" t="s">
        <v>588</v>
      </c>
      <c r="C2750" s="123" t="s">
        <v>380</v>
      </c>
      <c r="D2750" s="32">
        <v>5</v>
      </c>
      <c r="E2750" s="125">
        <v>513</v>
      </c>
      <c r="F2750" s="60" t="s">
        <v>623</v>
      </c>
      <c r="G2750" s="95">
        <f t="shared" si="868"/>
        <v>10.36</v>
      </c>
      <c r="H2750" s="92">
        <f t="shared" si="867"/>
        <v>5314</v>
      </c>
      <c r="I2750" s="58">
        <v>2</v>
      </c>
      <c r="J2750" s="98" t="s">
        <v>640</v>
      </c>
      <c r="K2750" s="97" t="str">
        <f t="shared" si="870"/>
        <v>2499055062</v>
      </c>
      <c r="L2750" s="65">
        <f t="shared" si="869"/>
        <v>2570</v>
      </c>
    </row>
    <row r="2751" spans="2:12" ht="14.25" customHeight="1" x14ac:dyDescent="0.15">
      <c r="B2751" s="124" t="s">
        <v>589</v>
      </c>
      <c r="C2751" s="123" t="s">
        <v>381</v>
      </c>
      <c r="D2751" s="32">
        <v>5</v>
      </c>
      <c r="E2751" s="125">
        <v>462</v>
      </c>
      <c r="F2751" s="60" t="s">
        <v>623</v>
      </c>
      <c r="G2751" s="95">
        <f t="shared" si="868"/>
        <v>10.36</v>
      </c>
      <c r="H2751" s="92">
        <f t="shared" si="867"/>
        <v>4786</v>
      </c>
      <c r="I2751" s="58">
        <v>2</v>
      </c>
      <c r="J2751" s="98" t="s">
        <v>640</v>
      </c>
      <c r="K2751" s="97" t="str">
        <f t="shared" si="870"/>
        <v>2499075062</v>
      </c>
      <c r="L2751" s="65">
        <f t="shared" si="869"/>
        <v>2570</v>
      </c>
    </row>
    <row r="2752" spans="2:12" ht="14.25" customHeight="1" x14ac:dyDescent="0.15">
      <c r="B2752" s="124" t="s">
        <v>590</v>
      </c>
      <c r="C2752" s="123" t="s">
        <v>382</v>
      </c>
      <c r="D2752" s="32">
        <v>4</v>
      </c>
      <c r="E2752" s="125">
        <v>445</v>
      </c>
      <c r="F2752" s="60" t="s">
        <v>623</v>
      </c>
      <c r="G2752" s="95">
        <f t="shared" si="868"/>
        <v>10.36</v>
      </c>
      <c r="H2752" s="92">
        <f t="shared" si="867"/>
        <v>4610</v>
      </c>
      <c r="I2752" s="58">
        <v>2</v>
      </c>
      <c r="J2752" s="98" t="s">
        <v>640</v>
      </c>
      <c r="K2752" s="97" t="str">
        <f t="shared" si="870"/>
        <v>2499094062</v>
      </c>
      <c r="L2752" s="65">
        <f t="shared" si="869"/>
        <v>2138</v>
      </c>
    </row>
    <row r="2753" spans="2:12" ht="14.25" customHeight="1" x14ac:dyDescent="0.15">
      <c r="B2753" s="124" t="s">
        <v>591</v>
      </c>
      <c r="C2753" s="123" t="s">
        <v>383</v>
      </c>
      <c r="D2753" s="32">
        <v>4</v>
      </c>
      <c r="E2753" s="125">
        <v>401</v>
      </c>
      <c r="F2753" s="60" t="s">
        <v>623</v>
      </c>
      <c r="G2753" s="95">
        <f t="shared" si="868"/>
        <v>10.36</v>
      </c>
      <c r="H2753" s="92">
        <f t="shared" si="867"/>
        <v>4154</v>
      </c>
      <c r="I2753" s="58">
        <v>2</v>
      </c>
      <c r="J2753" s="98" t="s">
        <v>640</v>
      </c>
      <c r="K2753" s="97" t="str">
        <f t="shared" si="870"/>
        <v>2499114062</v>
      </c>
      <c r="L2753" s="65">
        <f t="shared" si="869"/>
        <v>2138</v>
      </c>
    </row>
    <row r="2754" spans="2:12" ht="14.25" customHeight="1" x14ac:dyDescent="0.15">
      <c r="B2754" s="124" t="s">
        <v>592</v>
      </c>
      <c r="C2754" s="123" t="s">
        <v>384</v>
      </c>
      <c r="D2754" s="32">
        <v>3</v>
      </c>
      <c r="E2754" s="125">
        <v>412</v>
      </c>
      <c r="F2754" s="60" t="s">
        <v>623</v>
      </c>
      <c r="G2754" s="95">
        <f t="shared" si="868"/>
        <v>10.36</v>
      </c>
      <c r="H2754" s="92">
        <f t="shared" si="867"/>
        <v>4268</v>
      </c>
      <c r="I2754" s="58">
        <v>2</v>
      </c>
      <c r="J2754" s="98" t="s">
        <v>640</v>
      </c>
      <c r="K2754" s="97" t="str">
        <f t="shared" si="870"/>
        <v>2499133062</v>
      </c>
      <c r="L2754" s="65">
        <f t="shared" si="869"/>
        <v>1942</v>
      </c>
    </row>
    <row r="2755" spans="2:12" ht="14.25" customHeight="1" x14ac:dyDescent="0.15">
      <c r="B2755" s="124" t="s">
        <v>593</v>
      </c>
      <c r="C2755" s="123" t="s">
        <v>385</v>
      </c>
      <c r="D2755" s="32">
        <v>3</v>
      </c>
      <c r="E2755" s="125">
        <v>371</v>
      </c>
      <c r="F2755" s="60" t="s">
        <v>623</v>
      </c>
      <c r="G2755" s="95">
        <f t="shared" si="868"/>
        <v>10.36</v>
      </c>
      <c r="H2755" s="92">
        <f t="shared" si="867"/>
        <v>3843</v>
      </c>
      <c r="I2755" s="58">
        <v>2</v>
      </c>
      <c r="J2755" s="98" t="s">
        <v>640</v>
      </c>
      <c r="K2755" s="97" t="str">
        <f t="shared" si="870"/>
        <v>2499153062</v>
      </c>
      <c r="L2755" s="65">
        <f t="shared" si="869"/>
        <v>1942</v>
      </c>
    </row>
    <row r="2756" spans="2:12" ht="14.25" customHeight="1" x14ac:dyDescent="0.15">
      <c r="B2756" s="124" t="s">
        <v>594</v>
      </c>
      <c r="C2756" s="123" t="s">
        <v>386</v>
      </c>
      <c r="D2756" s="32">
        <v>2</v>
      </c>
      <c r="E2756" s="125">
        <v>376</v>
      </c>
      <c r="F2756" s="60" t="s">
        <v>623</v>
      </c>
      <c r="G2756" s="95">
        <f t="shared" si="868"/>
        <v>10.36</v>
      </c>
      <c r="H2756" s="92">
        <f t="shared" si="867"/>
        <v>3895</v>
      </c>
      <c r="I2756" s="58">
        <v>2</v>
      </c>
      <c r="J2756" s="98" t="s">
        <v>640</v>
      </c>
      <c r="K2756" s="97" t="str">
        <f t="shared" si="870"/>
        <v>2499172062</v>
      </c>
      <c r="L2756" s="65">
        <f t="shared" si="869"/>
        <v>1718</v>
      </c>
    </row>
    <row r="2757" spans="2:12" ht="14.25" customHeight="1" x14ac:dyDescent="0.15">
      <c r="B2757" s="124" t="s">
        <v>595</v>
      </c>
      <c r="C2757" s="123" t="s">
        <v>387</v>
      </c>
      <c r="D2757" s="32">
        <v>2</v>
      </c>
      <c r="E2757" s="125">
        <v>338</v>
      </c>
      <c r="F2757" s="60" t="s">
        <v>623</v>
      </c>
      <c r="G2757" s="95">
        <f t="shared" si="868"/>
        <v>10.36</v>
      </c>
      <c r="H2757" s="92">
        <f t="shared" si="867"/>
        <v>3501</v>
      </c>
      <c r="I2757" s="58">
        <v>2</v>
      </c>
      <c r="J2757" s="98" t="s">
        <v>640</v>
      </c>
      <c r="K2757" s="97" t="str">
        <f t="shared" si="870"/>
        <v>2499192062</v>
      </c>
      <c r="L2757" s="65">
        <f t="shared" si="869"/>
        <v>1718</v>
      </c>
    </row>
    <row r="2758" spans="2:12" ht="14.25" customHeight="1" x14ac:dyDescent="0.15">
      <c r="B2758" s="124" t="s">
        <v>594</v>
      </c>
      <c r="C2758" s="123" t="s">
        <v>756</v>
      </c>
      <c r="D2758" s="32">
        <v>1</v>
      </c>
      <c r="E2758" s="125">
        <v>376</v>
      </c>
      <c r="F2758" s="60" t="s">
        <v>623</v>
      </c>
      <c r="G2758" s="95">
        <f t="shared" si="868"/>
        <v>10.36</v>
      </c>
      <c r="H2758" s="92">
        <f t="shared" si="867"/>
        <v>3895</v>
      </c>
      <c r="I2758" s="58">
        <v>2</v>
      </c>
      <c r="J2758" s="98" t="s">
        <v>640</v>
      </c>
      <c r="K2758" s="97" t="str">
        <f t="shared" si="870"/>
        <v>2499171062</v>
      </c>
      <c r="L2758" s="65">
        <f t="shared" si="869"/>
        <v>308</v>
      </c>
    </row>
    <row r="2759" spans="2:12" ht="14.25" customHeight="1" x14ac:dyDescent="0.15">
      <c r="B2759" s="124" t="s">
        <v>595</v>
      </c>
      <c r="C2759" s="123" t="s">
        <v>757</v>
      </c>
      <c r="D2759" s="32">
        <v>1</v>
      </c>
      <c r="E2759" s="125">
        <v>338</v>
      </c>
      <c r="F2759" s="60" t="s">
        <v>623</v>
      </c>
      <c r="G2759" s="95">
        <f t="shared" si="868"/>
        <v>10.36</v>
      </c>
      <c r="H2759" s="92">
        <f t="shared" si="867"/>
        <v>3501</v>
      </c>
      <c r="I2759" s="58">
        <v>2</v>
      </c>
      <c r="J2759" s="98" t="s">
        <v>640</v>
      </c>
      <c r="K2759" s="97" t="str">
        <f t="shared" si="870"/>
        <v>2499191062</v>
      </c>
      <c r="L2759" s="65">
        <f t="shared" si="869"/>
        <v>308</v>
      </c>
    </row>
    <row r="2760" spans="2:12" ht="14.25" customHeight="1" x14ac:dyDescent="0.15">
      <c r="B2760" s="124" t="s">
        <v>596</v>
      </c>
      <c r="C2760" s="123" t="s">
        <v>388</v>
      </c>
      <c r="D2760" s="32">
        <v>6</v>
      </c>
      <c r="E2760" s="125">
        <v>422</v>
      </c>
      <c r="F2760" s="60" t="s">
        <v>623</v>
      </c>
      <c r="G2760" s="95">
        <f t="shared" si="868"/>
        <v>10.36</v>
      </c>
      <c r="H2760" s="92">
        <f t="shared" si="867"/>
        <v>4371</v>
      </c>
      <c r="I2760" s="58">
        <v>2</v>
      </c>
      <c r="J2760" s="98" t="s">
        <v>640</v>
      </c>
      <c r="K2760" s="97" t="str">
        <f t="shared" si="870"/>
        <v>2499216062</v>
      </c>
      <c r="L2760" s="65">
        <f t="shared" si="869"/>
        <v>2185</v>
      </c>
    </row>
    <row r="2761" spans="2:12" ht="14.25" customHeight="1" x14ac:dyDescent="0.15">
      <c r="B2761" s="124" t="s">
        <v>597</v>
      </c>
      <c r="C2761" s="123" t="s">
        <v>389</v>
      </c>
      <c r="D2761" s="32">
        <v>6</v>
      </c>
      <c r="E2761" s="125">
        <v>380</v>
      </c>
      <c r="F2761" s="60" t="s">
        <v>623</v>
      </c>
      <c r="G2761" s="95">
        <f t="shared" si="868"/>
        <v>10.36</v>
      </c>
      <c r="H2761" s="92">
        <f t="shared" si="867"/>
        <v>3936</v>
      </c>
      <c r="I2761" s="58">
        <v>2</v>
      </c>
      <c r="J2761" s="98" t="s">
        <v>640</v>
      </c>
      <c r="K2761" s="97" t="str">
        <f t="shared" si="870"/>
        <v>2499236062</v>
      </c>
      <c r="L2761" s="65">
        <f t="shared" si="869"/>
        <v>2185</v>
      </c>
    </row>
    <row r="2762" spans="2:12" ht="14.25" customHeight="1" x14ac:dyDescent="0.15">
      <c r="B2762" s="124" t="s">
        <v>598</v>
      </c>
      <c r="C2762" s="123" t="s">
        <v>390</v>
      </c>
      <c r="D2762" s="32">
        <v>5</v>
      </c>
      <c r="E2762" s="125">
        <v>385</v>
      </c>
      <c r="F2762" s="60" t="s">
        <v>623</v>
      </c>
      <c r="G2762" s="95">
        <f t="shared" si="868"/>
        <v>10.36</v>
      </c>
      <c r="H2762" s="92">
        <f t="shared" si="867"/>
        <v>3988</v>
      </c>
      <c r="I2762" s="58">
        <v>2</v>
      </c>
      <c r="J2762" s="98" t="s">
        <v>640</v>
      </c>
      <c r="K2762" s="97" t="str">
        <f t="shared" si="870"/>
        <v>2499255062</v>
      </c>
      <c r="L2762" s="65">
        <f t="shared" si="869"/>
        <v>1712</v>
      </c>
    </row>
    <row r="2763" spans="2:12" ht="14.25" customHeight="1" x14ac:dyDescent="0.15">
      <c r="B2763" s="124" t="s">
        <v>599</v>
      </c>
      <c r="C2763" s="123" t="s">
        <v>391</v>
      </c>
      <c r="D2763" s="32">
        <v>5</v>
      </c>
      <c r="E2763" s="125">
        <v>347</v>
      </c>
      <c r="F2763" s="60" t="s">
        <v>623</v>
      </c>
      <c r="G2763" s="95">
        <f t="shared" si="868"/>
        <v>10.36</v>
      </c>
      <c r="H2763" s="92">
        <f t="shared" ref="H2763:H2801" si="871">ROUNDDOWN(E2763*G2763,0)</f>
        <v>3594</v>
      </c>
      <c r="I2763" s="58">
        <v>2</v>
      </c>
      <c r="J2763" s="98" t="s">
        <v>640</v>
      </c>
      <c r="K2763" s="97" t="str">
        <f t="shared" si="870"/>
        <v>2499275062</v>
      </c>
      <c r="L2763" s="65">
        <f t="shared" si="869"/>
        <v>1712</v>
      </c>
    </row>
    <row r="2764" spans="2:12" ht="14.25" customHeight="1" x14ac:dyDescent="0.15">
      <c r="B2764" s="124" t="s">
        <v>600</v>
      </c>
      <c r="C2764" s="123" t="s">
        <v>392</v>
      </c>
      <c r="D2764" s="32">
        <v>4</v>
      </c>
      <c r="E2764" s="125">
        <v>280</v>
      </c>
      <c r="F2764" s="60" t="s">
        <v>623</v>
      </c>
      <c r="G2764" s="95">
        <f t="shared" ref="G2764:G2827" si="872">G$2442</f>
        <v>10.36</v>
      </c>
      <c r="H2764" s="92">
        <f t="shared" si="871"/>
        <v>2900</v>
      </c>
      <c r="I2764" s="58">
        <v>2</v>
      </c>
      <c r="J2764" s="98" t="s">
        <v>640</v>
      </c>
      <c r="K2764" s="97" t="str">
        <f t="shared" si="870"/>
        <v>2499294062</v>
      </c>
      <c r="L2764" s="65">
        <f t="shared" si="869"/>
        <v>2647</v>
      </c>
    </row>
    <row r="2765" spans="2:12" ht="14.25" customHeight="1" x14ac:dyDescent="0.15">
      <c r="B2765" s="124" t="s">
        <v>601</v>
      </c>
      <c r="C2765" s="123" t="s">
        <v>393</v>
      </c>
      <c r="D2765" s="32">
        <v>4</v>
      </c>
      <c r="E2765" s="125">
        <v>252</v>
      </c>
      <c r="F2765" s="60" t="s">
        <v>623</v>
      </c>
      <c r="G2765" s="95">
        <f t="shared" si="872"/>
        <v>10.36</v>
      </c>
      <c r="H2765" s="92">
        <f t="shared" si="871"/>
        <v>2610</v>
      </c>
      <c r="I2765" s="58">
        <v>2</v>
      </c>
      <c r="J2765" s="98" t="s">
        <v>640</v>
      </c>
      <c r="K2765" s="97" t="str">
        <f t="shared" si="870"/>
        <v>2499314062</v>
      </c>
      <c r="L2765" s="65">
        <f t="shared" si="869"/>
        <v>2647</v>
      </c>
    </row>
    <row r="2766" spans="2:12" ht="14.25" customHeight="1" x14ac:dyDescent="0.15">
      <c r="B2766" s="124" t="s">
        <v>602</v>
      </c>
      <c r="C2766" s="123" t="s">
        <v>394</v>
      </c>
      <c r="D2766" s="32">
        <v>3</v>
      </c>
      <c r="E2766" s="125">
        <v>242</v>
      </c>
      <c r="F2766" s="60" t="s">
        <v>623</v>
      </c>
      <c r="G2766" s="95">
        <f t="shared" si="872"/>
        <v>10.36</v>
      </c>
      <c r="H2766" s="92">
        <f t="shared" si="871"/>
        <v>2507</v>
      </c>
      <c r="I2766" s="58">
        <v>2</v>
      </c>
      <c r="J2766" s="98" t="s">
        <v>640</v>
      </c>
      <c r="K2766" s="97" t="str">
        <f t="shared" si="870"/>
        <v>2499333062</v>
      </c>
      <c r="L2766" s="65">
        <f t="shared" si="869"/>
        <v>2865</v>
      </c>
    </row>
    <row r="2767" spans="2:12" ht="14.25" customHeight="1" x14ac:dyDescent="0.15">
      <c r="B2767" s="124" t="s">
        <v>603</v>
      </c>
      <c r="C2767" s="123" t="s">
        <v>395</v>
      </c>
      <c r="D2767" s="32">
        <v>3</v>
      </c>
      <c r="E2767" s="125">
        <v>218</v>
      </c>
      <c r="F2767" s="60" t="s">
        <v>623</v>
      </c>
      <c r="G2767" s="95">
        <f t="shared" si="872"/>
        <v>10.36</v>
      </c>
      <c r="H2767" s="92">
        <f t="shared" si="871"/>
        <v>2258</v>
      </c>
      <c r="I2767" s="58">
        <v>2</v>
      </c>
      <c r="J2767" s="98" t="s">
        <v>640</v>
      </c>
      <c r="K2767" s="97" t="str">
        <f t="shared" si="870"/>
        <v>2499353062</v>
      </c>
      <c r="L2767" s="65">
        <f t="shared" si="869"/>
        <v>2865</v>
      </c>
    </row>
    <row r="2768" spans="2:12" ht="14.25" customHeight="1" x14ac:dyDescent="0.15">
      <c r="B2768" s="124" t="s">
        <v>604</v>
      </c>
      <c r="C2768" s="123" t="s">
        <v>396</v>
      </c>
      <c r="D2768" s="32">
        <v>2</v>
      </c>
      <c r="E2768" s="125">
        <v>207</v>
      </c>
      <c r="F2768" s="60" t="s">
        <v>623</v>
      </c>
      <c r="G2768" s="95">
        <f t="shared" si="872"/>
        <v>10.36</v>
      </c>
      <c r="H2768" s="92">
        <f t="shared" si="871"/>
        <v>2144</v>
      </c>
      <c r="I2768" s="58">
        <v>2</v>
      </c>
      <c r="J2768" s="98" t="s">
        <v>640</v>
      </c>
      <c r="K2768" s="97" t="str">
        <f t="shared" si="870"/>
        <v>2499372062</v>
      </c>
      <c r="L2768" s="65">
        <f t="shared" si="869"/>
        <v>2908</v>
      </c>
    </row>
    <row r="2769" spans="2:12" ht="14.25" customHeight="1" x14ac:dyDescent="0.15">
      <c r="B2769" s="124" t="s">
        <v>605</v>
      </c>
      <c r="C2769" s="123" t="s">
        <v>397</v>
      </c>
      <c r="D2769" s="32">
        <v>2</v>
      </c>
      <c r="E2769" s="125">
        <v>186</v>
      </c>
      <c r="F2769" s="60" t="s">
        <v>623</v>
      </c>
      <c r="G2769" s="95">
        <f t="shared" si="872"/>
        <v>10.36</v>
      </c>
      <c r="H2769" s="92">
        <f t="shared" si="871"/>
        <v>1926</v>
      </c>
      <c r="I2769" s="58">
        <v>2</v>
      </c>
      <c r="J2769" s="98" t="s">
        <v>640</v>
      </c>
      <c r="K2769" s="97" t="str">
        <f t="shared" si="870"/>
        <v>2499392062</v>
      </c>
      <c r="L2769" s="65">
        <f t="shared" si="869"/>
        <v>2908</v>
      </c>
    </row>
    <row r="2770" spans="2:12" ht="14.25" customHeight="1" x14ac:dyDescent="0.15">
      <c r="B2770" s="124" t="s">
        <v>604</v>
      </c>
      <c r="C2770" s="123" t="s">
        <v>758</v>
      </c>
      <c r="D2770" s="32">
        <v>1</v>
      </c>
      <c r="E2770" s="125">
        <v>207</v>
      </c>
      <c r="F2770" s="60" t="s">
        <v>623</v>
      </c>
      <c r="G2770" s="95">
        <f t="shared" si="872"/>
        <v>10.36</v>
      </c>
      <c r="H2770" s="92">
        <f t="shared" si="871"/>
        <v>2144</v>
      </c>
      <c r="I2770" s="58">
        <v>2</v>
      </c>
      <c r="J2770" s="98" t="s">
        <v>640</v>
      </c>
      <c r="K2770" s="97" t="str">
        <f t="shared" si="870"/>
        <v>2499371062</v>
      </c>
      <c r="L2770" s="65">
        <f t="shared" si="869"/>
        <v>188</v>
      </c>
    </row>
    <row r="2771" spans="2:12" ht="14.25" customHeight="1" x14ac:dyDescent="0.15">
      <c r="B2771" s="124" t="s">
        <v>605</v>
      </c>
      <c r="C2771" s="123" t="s">
        <v>759</v>
      </c>
      <c r="D2771" s="32">
        <v>1</v>
      </c>
      <c r="E2771" s="125">
        <v>186</v>
      </c>
      <c r="F2771" s="60" t="s">
        <v>623</v>
      </c>
      <c r="G2771" s="95">
        <f t="shared" si="872"/>
        <v>10.36</v>
      </c>
      <c r="H2771" s="92">
        <f t="shared" si="871"/>
        <v>1926</v>
      </c>
      <c r="I2771" s="58">
        <v>2</v>
      </c>
      <c r="J2771" s="98" t="s">
        <v>640</v>
      </c>
      <c r="K2771" s="97" t="str">
        <f t="shared" si="870"/>
        <v>2499391062</v>
      </c>
      <c r="L2771" s="65">
        <f t="shared" si="869"/>
        <v>188</v>
      </c>
    </row>
    <row r="2772" spans="2:12" ht="14.25" customHeight="1" x14ac:dyDescent="0.15">
      <c r="B2772" s="124" t="s">
        <v>606</v>
      </c>
      <c r="C2772" s="123" t="s">
        <v>398</v>
      </c>
      <c r="D2772" s="32">
        <v>3</v>
      </c>
      <c r="E2772" s="125">
        <v>513</v>
      </c>
      <c r="F2772" s="60" t="s">
        <v>623</v>
      </c>
      <c r="G2772" s="95">
        <f t="shared" si="872"/>
        <v>10.36</v>
      </c>
      <c r="H2772" s="92">
        <f t="shared" si="871"/>
        <v>5314</v>
      </c>
      <c r="I2772" s="58">
        <v>2</v>
      </c>
      <c r="J2772" s="98" t="s">
        <v>640</v>
      </c>
      <c r="K2772" s="97" t="str">
        <f t="shared" si="870"/>
        <v>2499413062</v>
      </c>
      <c r="L2772" s="65">
        <f t="shared" si="869"/>
        <v>2570</v>
      </c>
    </row>
    <row r="2773" spans="2:12" ht="14.25" customHeight="1" x14ac:dyDescent="0.15">
      <c r="B2773" s="124" t="s">
        <v>607</v>
      </c>
      <c r="C2773" s="123" t="s">
        <v>399</v>
      </c>
      <c r="D2773" s="32">
        <v>3</v>
      </c>
      <c r="E2773" s="125">
        <v>462</v>
      </c>
      <c r="F2773" s="60" t="s">
        <v>623</v>
      </c>
      <c r="G2773" s="95">
        <f t="shared" si="872"/>
        <v>10.36</v>
      </c>
      <c r="H2773" s="92">
        <f t="shared" si="871"/>
        <v>4786</v>
      </c>
      <c r="I2773" s="58">
        <v>2</v>
      </c>
      <c r="J2773" s="98" t="s">
        <v>640</v>
      </c>
      <c r="K2773" s="97" t="str">
        <f t="shared" si="870"/>
        <v>2499433062</v>
      </c>
      <c r="L2773" s="65">
        <f t="shared" si="869"/>
        <v>2570</v>
      </c>
    </row>
    <row r="2774" spans="2:12" ht="14.25" customHeight="1" x14ac:dyDescent="0.15">
      <c r="B2774" s="124" t="s">
        <v>608</v>
      </c>
      <c r="C2774" s="123" t="s">
        <v>400</v>
      </c>
      <c r="D2774" s="32">
        <v>2</v>
      </c>
      <c r="E2774" s="125">
        <v>429</v>
      </c>
      <c r="F2774" s="60" t="s">
        <v>623</v>
      </c>
      <c r="G2774" s="95">
        <f t="shared" si="872"/>
        <v>10.36</v>
      </c>
      <c r="H2774" s="92">
        <f t="shared" si="871"/>
        <v>4444</v>
      </c>
      <c r="I2774" s="58">
        <v>2</v>
      </c>
      <c r="J2774" s="98" t="s">
        <v>640</v>
      </c>
      <c r="K2774" s="97" t="str">
        <f t="shared" si="870"/>
        <v>2499452062</v>
      </c>
      <c r="L2774" s="65">
        <f t="shared" si="869"/>
        <v>1611</v>
      </c>
    </row>
    <row r="2775" spans="2:12" ht="14.25" customHeight="1" x14ac:dyDescent="0.15">
      <c r="B2775" s="124" t="s">
        <v>609</v>
      </c>
      <c r="C2775" s="123" t="s">
        <v>401</v>
      </c>
      <c r="D2775" s="32">
        <v>2</v>
      </c>
      <c r="E2775" s="125">
        <v>386</v>
      </c>
      <c r="F2775" s="60" t="s">
        <v>623</v>
      </c>
      <c r="G2775" s="95">
        <f t="shared" si="872"/>
        <v>10.36</v>
      </c>
      <c r="H2775" s="92">
        <f t="shared" si="871"/>
        <v>3998</v>
      </c>
      <c r="I2775" s="58">
        <v>2</v>
      </c>
      <c r="J2775" s="98" t="s">
        <v>640</v>
      </c>
      <c r="K2775" s="97" t="str">
        <f t="shared" si="870"/>
        <v>2499472062</v>
      </c>
      <c r="L2775" s="65">
        <f t="shared" si="869"/>
        <v>1611</v>
      </c>
    </row>
    <row r="2776" spans="2:12" ht="14.25" customHeight="1" x14ac:dyDescent="0.15">
      <c r="B2776" s="124" t="s">
        <v>610</v>
      </c>
      <c r="C2776" s="123" t="s">
        <v>402</v>
      </c>
      <c r="D2776" s="32">
        <v>1</v>
      </c>
      <c r="E2776" s="125">
        <v>376</v>
      </c>
      <c r="F2776" s="60" t="s">
        <v>623</v>
      </c>
      <c r="G2776" s="95">
        <f t="shared" si="872"/>
        <v>10.36</v>
      </c>
      <c r="H2776" s="92">
        <f t="shared" si="871"/>
        <v>3895</v>
      </c>
      <c r="I2776" s="58">
        <v>2</v>
      </c>
      <c r="J2776" s="98" t="s">
        <v>640</v>
      </c>
      <c r="K2776" s="97" t="str">
        <f t="shared" si="870"/>
        <v>2499491062</v>
      </c>
      <c r="L2776" s="65">
        <f t="shared" si="869"/>
        <v>308</v>
      </c>
    </row>
    <row r="2777" spans="2:12" ht="14.25" customHeight="1" x14ac:dyDescent="0.15">
      <c r="B2777" s="124" t="s">
        <v>611</v>
      </c>
      <c r="C2777" s="123" t="s">
        <v>403</v>
      </c>
      <c r="D2777" s="32">
        <v>1</v>
      </c>
      <c r="E2777" s="125">
        <v>338</v>
      </c>
      <c r="F2777" s="60" t="s">
        <v>623</v>
      </c>
      <c r="G2777" s="95">
        <f t="shared" si="872"/>
        <v>10.36</v>
      </c>
      <c r="H2777" s="92">
        <f t="shared" si="871"/>
        <v>3501</v>
      </c>
      <c r="I2777" s="58">
        <v>2</v>
      </c>
      <c r="J2777" s="98" t="s">
        <v>640</v>
      </c>
      <c r="K2777" s="97" t="str">
        <f t="shared" si="870"/>
        <v>2499511062</v>
      </c>
      <c r="L2777" s="65">
        <f t="shared" ref="L2777:L2801" si="873">L2507</f>
        <v>308</v>
      </c>
    </row>
    <row r="2778" spans="2:12" ht="14.25" customHeight="1" x14ac:dyDescent="0.15">
      <c r="B2778" s="124" t="s">
        <v>612</v>
      </c>
      <c r="C2778" s="123" t="s">
        <v>404</v>
      </c>
      <c r="D2778" s="32">
        <v>3</v>
      </c>
      <c r="E2778" s="125">
        <v>385</v>
      </c>
      <c r="F2778" s="60" t="s">
        <v>623</v>
      </c>
      <c r="G2778" s="95">
        <f t="shared" si="872"/>
        <v>10.36</v>
      </c>
      <c r="H2778" s="92">
        <f t="shared" si="871"/>
        <v>3988</v>
      </c>
      <c r="I2778" s="58">
        <v>2</v>
      </c>
      <c r="J2778" s="98" t="s">
        <v>640</v>
      </c>
      <c r="K2778" s="97" t="str">
        <f t="shared" si="870"/>
        <v>2499533062</v>
      </c>
      <c r="L2778" s="65">
        <f t="shared" si="873"/>
        <v>1712</v>
      </c>
    </row>
    <row r="2779" spans="2:12" ht="14.25" customHeight="1" x14ac:dyDescent="0.15">
      <c r="B2779" s="124" t="s">
        <v>613</v>
      </c>
      <c r="C2779" s="123" t="s">
        <v>405</v>
      </c>
      <c r="D2779" s="32">
        <v>3</v>
      </c>
      <c r="E2779" s="125">
        <v>347</v>
      </c>
      <c r="F2779" s="60" t="s">
        <v>623</v>
      </c>
      <c r="G2779" s="95">
        <f t="shared" si="872"/>
        <v>10.36</v>
      </c>
      <c r="H2779" s="92">
        <f t="shared" si="871"/>
        <v>3594</v>
      </c>
      <c r="I2779" s="58">
        <v>2</v>
      </c>
      <c r="J2779" s="98" t="s">
        <v>640</v>
      </c>
      <c r="K2779" s="97" t="str">
        <f t="shared" si="870"/>
        <v>2499553062</v>
      </c>
      <c r="L2779" s="65">
        <f t="shared" si="873"/>
        <v>1712</v>
      </c>
    </row>
    <row r="2780" spans="2:12" ht="14.25" customHeight="1" x14ac:dyDescent="0.15">
      <c r="B2780" s="124" t="s">
        <v>614</v>
      </c>
      <c r="C2780" s="123" t="s">
        <v>406</v>
      </c>
      <c r="D2780" s="32">
        <v>2</v>
      </c>
      <c r="E2780" s="125">
        <v>261</v>
      </c>
      <c r="F2780" s="60" t="s">
        <v>623</v>
      </c>
      <c r="G2780" s="95">
        <f t="shared" si="872"/>
        <v>10.36</v>
      </c>
      <c r="H2780" s="92">
        <f t="shared" si="871"/>
        <v>2703</v>
      </c>
      <c r="I2780" s="58">
        <v>2</v>
      </c>
      <c r="J2780" s="98" t="s">
        <v>640</v>
      </c>
      <c r="K2780" s="97" t="str">
        <f t="shared" si="870"/>
        <v>2499572062</v>
      </c>
      <c r="L2780" s="65">
        <f t="shared" si="873"/>
        <v>2470</v>
      </c>
    </row>
    <row r="2781" spans="2:12" ht="14.25" customHeight="1" x14ac:dyDescent="0.15">
      <c r="B2781" s="124" t="s">
        <v>615</v>
      </c>
      <c r="C2781" s="123" t="s">
        <v>407</v>
      </c>
      <c r="D2781" s="32">
        <v>2</v>
      </c>
      <c r="E2781" s="125">
        <v>235</v>
      </c>
      <c r="F2781" s="60" t="s">
        <v>623</v>
      </c>
      <c r="G2781" s="95">
        <f t="shared" si="872"/>
        <v>10.36</v>
      </c>
      <c r="H2781" s="92">
        <f t="shared" si="871"/>
        <v>2434</v>
      </c>
      <c r="I2781" s="58">
        <v>2</v>
      </c>
      <c r="J2781" s="98" t="s">
        <v>640</v>
      </c>
      <c r="K2781" s="97" t="str">
        <f t="shared" si="870"/>
        <v>2499592062</v>
      </c>
      <c r="L2781" s="65">
        <f t="shared" si="873"/>
        <v>2470</v>
      </c>
    </row>
    <row r="2782" spans="2:12" ht="14.25" customHeight="1" x14ac:dyDescent="0.15">
      <c r="B2782" s="124" t="s">
        <v>616</v>
      </c>
      <c r="C2782" s="123" t="s">
        <v>408</v>
      </c>
      <c r="D2782" s="32">
        <v>1</v>
      </c>
      <c r="E2782" s="125">
        <v>206</v>
      </c>
      <c r="F2782" s="60" t="s">
        <v>623</v>
      </c>
      <c r="G2782" s="95">
        <f t="shared" si="872"/>
        <v>10.36</v>
      </c>
      <c r="H2782" s="92">
        <f t="shared" si="871"/>
        <v>2134</v>
      </c>
      <c r="I2782" s="58">
        <v>2</v>
      </c>
      <c r="J2782" s="98" t="s">
        <v>640</v>
      </c>
      <c r="K2782" s="97" t="str">
        <f t="shared" si="870"/>
        <v>2499611062</v>
      </c>
      <c r="L2782" s="65">
        <f t="shared" si="873"/>
        <v>188</v>
      </c>
    </row>
    <row r="2783" spans="2:12" ht="14.25" customHeight="1" x14ac:dyDescent="0.15">
      <c r="B2783" s="124" t="s">
        <v>617</v>
      </c>
      <c r="C2783" s="123" t="s">
        <v>409</v>
      </c>
      <c r="D2783" s="32">
        <v>1</v>
      </c>
      <c r="E2783" s="125">
        <v>185</v>
      </c>
      <c r="F2783" s="60" t="s">
        <v>623</v>
      </c>
      <c r="G2783" s="95">
        <f t="shared" si="872"/>
        <v>10.36</v>
      </c>
      <c r="H2783" s="92">
        <f t="shared" si="871"/>
        <v>1916</v>
      </c>
      <c r="I2783" s="58">
        <v>2</v>
      </c>
      <c r="J2783" s="98" t="s">
        <v>640</v>
      </c>
      <c r="K2783" s="97" t="str">
        <f t="shared" si="870"/>
        <v>2499631062</v>
      </c>
      <c r="L2783" s="65">
        <f t="shared" si="873"/>
        <v>188</v>
      </c>
    </row>
    <row r="2784" spans="2:12" ht="14.25" customHeight="1" x14ac:dyDescent="0.15">
      <c r="B2784" s="124" t="s">
        <v>810</v>
      </c>
      <c r="C2784" s="88" t="s">
        <v>760</v>
      </c>
      <c r="D2784" s="32">
        <v>6</v>
      </c>
      <c r="E2784" s="125">
        <v>554</v>
      </c>
      <c r="F2784" s="60" t="s">
        <v>623</v>
      </c>
      <c r="G2784" s="95">
        <f t="shared" si="872"/>
        <v>10.36</v>
      </c>
      <c r="H2784" s="92">
        <f t="shared" si="871"/>
        <v>5739</v>
      </c>
      <c r="I2784" s="58">
        <v>2</v>
      </c>
      <c r="J2784" s="98" t="s">
        <v>640</v>
      </c>
      <c r="K2784" s="97" t="str">
        <f t="shared" si="870"/>
        <v>2499706062</v>
      </c>
      <c r="L2784" s="65">
        <f t="shared" si="873"/>
        <v>3000</v>
      </c>
    </row>
    <row r="2785" spans="2:12" ht="14.25" customHeight="1" x14ac:dyDescent="0.15">
      <c r="B2785" s="124" t="s">
        <v>811</v>
      </c>
      <c r="C2785" s="88" t="s">
        <v>761</v>
      </c>
      <c r="D2785" s="32">
        <v>6</v>
      </c>
      <c r="E2785" s="125">
        <v>499</v>
      </c>
      <c r="F2785" s="60" t="s">
        <v>623</v>
      </c>
      <c r="G2785" s="95">
        <f t="shared" si="872"/>
        <v>10.36</v>
      </c>
      <c r="H2785" s="92">
        <f t="shared" si="871"/>
        <v>5169</v>
      </c>
      <c r="I2785" s="58">
        <v>2</v>
      </c>
      <c r="J2785" s="98" t="s">
        <v>640</v>
      </c>
      <c r="K2785" s="97" t="str">
        <f t="shared" si="870"/>
        <v>2499716062</v>
      </c>
      <c r="L2785" s="65">
        <f t="shared" si="873"/>
        <v>3000</v>
      </c>
    </row>
    <row r="2786" spans="2:12" ht="14.25" customHeight="1" x14ac:dyDescent="0.15">
      <c r="B2786" s="124" t="s">
        <v>812</v>
      </c>
      <c r="C2786" s="88" t="s">
        <v>762</v>
      </c>
      <c r="D2786" s="32">
        <v>5</v>
      </c>
      <c r="E2786" s="125">
        <v>489</v>
      </c>
      <c r="F2786" s="60" t="s">
        <v>623</v>
      </c>
      <c r="G2786" s="95">
        <f t="shared" si="872"/>
        <v>10.36</v>
      </c>
      <c r="H2786" s="92">
        <f t="shared" si="871"/>
        <v>5066</v>
      </c>
      <c r="I2786" s="58">
        <v>2</v>
      </c>
      <c r="J2786" s="98" t="s">
        <v>640</v>
      </c>
      <c r="K2786" s="97" t="str">
        <f t="shared" si="870"/>
        <v>2499725062</v>
      </c>
      <c r="L2786" s="65">
        <f t="shared" si="873"/>
        <v>2570</v>
      </c>
    </row>
    <row r="2787" spans="2:12" ht="14.25" customHeight="1" x14ac:dyDescent="0.15">
      <c r="B2787" s="124" t="s">
        <v>813</v>
      </c>
      <c r="C2787" s="88" t="s">
        <v>763</v>
      </c>
      <c r="D2787" s="32">
        <v>5</v>
      </c>
      <c r="E2787" s="125">
        <v>440</v>
      </c>
      <c r="F2787" s="60" t="s">
        <v>623</v>
      </c>
      <c r="G2787" s="95">
        <f t="shared" si="872"/>
        <v>10.36</v>
      </c>
      <c r="H2787" s="92">
        <f t="shared" si="871"/>
        <v>4558</v>
      </c>
      <c r="I2787" s="58">
        <v>2</v>
      </c>
      <c r="J2787" s="98" t="s">
        <v>640</v>
      </c>
      <c r="K2787" s="97" t="str">
        <f t="shared" si="870"/>
        <v>2499735062</v>
      </c>
      <c r="L2787" s="65">
        <f t="shared" si="873"/>
        <v>2570</v>
      </c>
    </row>
    <row r="2788" spans="2:12" ht="14.25" customHeight="1" x14ac:dyDescent="0.15">
      <c r="B2788" s="124" t="s">
        <v>814</v>
      </c>
      <c r="C2788" s="88" t="s">
        <v>764</v>
      </c>
      <c r="D2788" s="32">
        <v>4</v>
      </c>
      <c r="E2788" s="125">
        <v>423</v>
      </c>
      <c r="F2788" s="60" t="s">
        <v>623</v>
      </c>
      <c r="G2788" s="95">
        <f t="shared" si="872"/>
        <v>10.36</v>
      </c>
      <c r="H2788" s="92">
        <f t="shared" si="871"/>
        <v>4382</v>
      </c>
      <c r="I2788" s="58">
        <v>2</v>
      </c>
      <c r="J2788" s="98" t="s">
        <v>640</v>
      </c>
      <c r="K2788" s="97" t="str">
        <f t="shared" ref="K2788:K2801" si="874">B2788&amp;D2788&amp;F2788&amp;I2788</f>
        <v>2499744062</v>
      </c>
      <c r="L2788" s="65">
        <f t="shared" si="873"/>
        <v>2138</v>
      </c>
    </row>
    <row r="2789" spans="2:12" ht="14.25" customHeight="1" x14ac:dyDescent="0.15">
      <c r="B2789" s="124" t="s">
        <v>815</v>
      </c>
      <c r="C2789" s="88" t="s">
        <v>765</v>
      </c>
      <c r="D2789" s="32">
        <v>4</v>
      </c>
      <c r="E2789" s="125">
        <v>381</v>
      </c>
      <c r="F2789" s="60" t="s">
        <v>623</v>
      </c>
      <c r="G2789" s="95">
        <f t="shared" si="872"/>
        <v>10.36</v>
      </c>
      <c r="H2789" s="92">
        <f t="shared" si="871"/>
        <v>3947</v>
      </c>
      <c r="I2789" s="58">
        <v>2</v>
      </c>
      <c r="J2789" s="98" t="s">
        <v>640</v>
      </c>
      <c r="K2789" s="97" t="str">
        <f t="shared" si="874"/>
        <v>2499754062</v>
      </c>
      <c r="L2789" s="65">
        <f t="shared" si="873"/>
        <v>2138</v>
      </c>
    </row>
    <row r="2790" spans="2:12" ht="14.25" customHeight="1" x14ac:dyDescent="0.15">
      <c r="B2790" s="124" t="s">
        <v>816</v>
      </c>
      <c r="C2790" s="88" t="s">
        <v>766</v>
      </c>
      <c r="D2790" s="32">
        <v>3</v>
      </c>
      <c r="E2790" s="125">
        <v>392</v>
      </c>
      <c r="F2790" s="60" t="s">
        <v>623</v>
      </c>
      <c r="G2790" s="95">
        <f t="shared" si="872"/>
        <v>10.36</v>
      </c>
      <c r="H2790" s="92">
        <f t="shared" si="871"/>
        <v>4061</v>
      </c>
      <c r="I2790" s="58">
        <v>2</v>
      </c>
      <c r="J2790" s="98" t="s">
        <v>640</v>
      </c>
      <c r="K2790" s="97" t="str">
        <f t="shared" si="874"/>
        <v>2499763062</v>
      </c>
      <c r="L2790" s="65">
        <f t="shared" si="873"/>
        <v>1942</v>
      </c>
    </row>
    <row r="2791" spans="2:12" ht="14.25" customHeight="1" x14ac:dyDescent="0.15">
      <c r="B2791" s="124" t="s">
        <v>817</v>
      </c>
      <c r="C2791" s="88" t="s">
        <v>767</v>
      </c>
      <c r="D2791" s="32">
        <v>3</v>
      </c>
      <c r="E2791" s="125">
        <v>353</v>
      </c>
      <c r="F2791" s="60" t="s">
        <v>623</v>
      </c>
      <c r="G2791" s="95">
        <f t="shared" si="872"/>
        <v>10.36</v>
      </c>
      <c r="H2791" s="92">
        <f t="shared" si="871"/>
        <v>3657</v>
      </c>
      <c r="I2791" s="58">
        <v>2</v>
      </c>
      <c r="J2791" s="98" t="s">
        <v>640</v>
      </c>
      <c r="K2791" s="97" t="str">
        <f t="shared" si="874"/>
        <v>2499773062</v>
      </c>
      <c r="L2791" s="65">
        <f t="shared" si="873"/>
        <v>1942</v>
      </c>
    </row>
    <row r="2792" spans="2:12" ht="14.25" customHeight="1" x14ac:dyDescent="0.15">
      <c r="B2792" s="124" t="s">
        <v>818</v>
      </c>
      <c r="C2792" s="88" t="s">
        <v>768</v>
      </c>
      <c r="D2792" s="32">
        <v>2</v>
      </c>
      <c r="E2792" s="125">
        <v>358</v>
      </c>
      <c r="F2792" s="60" t="s">
        <v>623</v>
      </c>
      <c r="G2792" s="95">
        <f t="shared" si="872"/>
        <v>10.36</v>
      </c>
      <c r="H2792" s="92">
        <f t="shared" si="871"/>
        <v>3708</v>
      </c>
      <c r="I2792" s="58">
        <v>2</v>
      </c>
      <c r="J2792" s="98" t="s">
        <v>640</v>
      </c>
      <c r="K2792" s="97" t="str">
        <f t="shared" si="874"/>
        <v>2499782062</v>
      </c>
      <c r="L2792" s="65">
        <f t="shared" si="873"/>
        <v>1718</v>
      </c>
    </row>
    <row r="2793" spans="2:12" ht="14.25" customHeight="1" x14ac:dyDescent="0.15">
      <c r="B2793" s="124" t="s">
        <v>819</v>
      </c>
      <c r="C2793" s="88" t="s">
        <v>769</v>
      </c>
      <c r="D2793" s="32">
        <v>2</v>
      </c>
      <c r="E2793" s="125">
        <v>322</v>
      </c>
      <c r="F2793" s="60" t="s">
        <v>623</v>
      </c>
      <c r="G2793" s="95">
        <f t="shared" si="872"/>
        <v>10.36</v>
      </c>
      <c r="H2793" s="92">
        <f t="shared" si="871"/>
        <v>3335</v>
      </c>
      <c r="I2793" s="58">
        <v>2</v>
      </c>
      <c r="J2793" s="98" t="s">
        <v>640</v>
      </c>
      <c r="K2793" s="97" t="str">
        <f t="shared" si="874"/>
        <v>2499792062</v>
      </c>
      <c r="L2793" s="65">
        <f t="shared" si="873"/>
        <v>1718</v>
      </c>
    </row>
    <row r="2794" spans="2:12" ht="14.25" customHeight="1" x14ac:dyDescent="0.15">
      <c r="B2794" s="124" t="s">
        <v>818</v>
      </c>
      <c r="C2794" s="88" t="s">
        <v>770</v>
      </c>
      <c r="D2794" s="32">
        <v>1</v>
      </c>
      <c r="E2794" s="125">
        <v>358</v>
      </c>
      <c r="F2794" s="60" t="s">
        <v>623</v>
      </c>
      <c r="G2794" s="95">
        <f t="shared" si="872"/>
        <v>10.36</v>
      </c>
      <c r="H2794" s="92">
        <f t="shared" si="871"/>
        <v>3708</v>
      </c>
      <c r="I2794" s="58">
        <v>2</v>
      </c>
      <c r="J2794" s="98" t="s">
        <v>640</v>
      </c>
      <c r="K2794" s="97" t="str">
        <f t="shared" si="874"/>
        <v>2499781062</v>
      </c>
      <c r="L2794" s="65">
        <f t="shared" si="873"/>
        <v>308</v>
      </c>
    </row>
    <row r="2795" spans="2:12" ht="14.25" customHeight="1" x14ac:dyDescent="0.15">
      <c r="B2795" s="124" t="s">
        <v>819</v>
      </c>
      <c r="C2795" s="88" t="s">
        <v>771</v>
      </c>
      <c r="D2795" s="32">
        <v>1</v>
      </c>
      <c r="E2795" s="125">
        <v>322</v>
      </c>
      <c r="F2795" s="60" t="s">
        <v>623</v>
      </c>
      <c r="G2795" s="95">
        <f t="shared" si="872"/>
        <v>10.36</v>
      </c>
      <c r="H2795" s="92">
        <f t="shared" si="871"/>
        <v>3335</v>
      </c>
      <c r="I2795" s="58">
        <v>2</v>
      </c>
      <c r="J2795" s="98" t="s">
        <v>640</v>
      </c>
      <c r="K2795" s="97" t="str">
        <f t="shared" si="874"/>
        <v>2499791062</v>
      </c>
      <c r="L2795" s="65">
        <f t="shared" si="873"/>
        <v>308</v>
      </c>
    </row>
    <row r="2796" spans="2:12" ht="14.25" customHeight="1" x14ac:dyDescent="0.15">
      <c r="B2796" s="124" t="s">
        <v>820</v>
      </c>
      <c r="C2796" s="88" t="s">
        <v>772</v>
      </c>
      <c r="D2796" s="32">
        <v>3</v>
      </c>
      <c r="E2796" s="125">
        <v>489</v>
      </c>
      <c r="F2796" s="60" t="s">
        <v>623</v>
      </c>
      <c r="G2796" s="95">
        <f t="shared" si="872"/>
        <v>10.36</v>
      </c>
      <c r="H2796" s="92">
        <f t="shared" si="871"/>
        <v>5066</v>
      </c>
      <c r="I2796" s="58">
        <v>2</v>
      </c>
      <c r="J2796" s="98" t="s">
        <v>640</v>
      </c>
      <c r="K2796" s="97" t="str">
        <f t="shared" si="874"/>
        <v>2499803062</v>
      </c>
      <c r="L2796" s="65">
        <f t="shared" si="873"/>
        <v>2570</v>
      </c>
    </row>
    <row r="2797" spans="2:12" ht="14.25" customHeight="1" x14ac:dyDescent="0.15">
      <c r="B2797" s="124" t="s">
        <v>821</v>
      </c>
      <c r="C2797" s="88" t="s">
        <v>773</v>
      </c>
      <c r="D2797" s="32">
        <v>3</v>
      </c>
      <c r="E2797" s="125">
        <v>440</v>
      </c>
      <c r="F2797" s="60" t="s">
        <v>623</v>
      </c>
      <c r="G2797" s="95">
        <f t="shared" si="872"/>
        <v>10.36</v>
      </c>
      <c r="H2797" s="92">
        <f t="shared" si="871"/>
        <v>4558</v>
      </c>
      <c r="I2797" s="58">
        <v>2</v>
      </c>
      <c r="J2797" s="98" t="s">
        <v>640</v>
      </c>
      <c r="K2797" s="97" t="str">
        <f t="shared" si="874"/>
        <v>2499813062</v>
      </c>
      <c r="L2797" s="65">
        <f t="shared" si="873"/>
        <v>2570</v>
      </c>
    </row>
    <row r="2798" spans="2:12" ht="14.25" customHeight="1" x14ac:dyDescent="0.15">
      <c r="B2798" s="124" t="s">
        <v>822</v>
      </c>
      <c r="C2798" s="88" t="s">
        <v>774</v>
      </c>
      <c r="D2798" s="32">
        <v>2</v>
      </c>
      <c r="E2798" s="125">
        <v>408</v>
      </c>
      <c r="F2798" s="60" t="s">
        <v>623</v>
      </c>
      <c r="G2798" s="95">
        <f t="shared" si="872"/>
        <v>10.36</v>
      </c>
      <c r="H2798" s="92">
        <f t="shared" si="871"/>
        <v>4226</v>
      </c>
      <c r="I2798" s="58">
        <v>2</v>
      </c>
      <c r="J2798" s="98" t="s">
        <v>640</v>
      </c>
      <c r="K2798" s="97" t="str">
        <f t="shared" si="874"/>
        <v>2499822062</v>
      </c>
      <c r="L2798" s="65">
        <f t="shared" si="873"/>
        <v>1611</v>
      </c>
    </row>
    <row r="2799" spans="2:12" ht="14.25" customHeight="1" x14ac:dyDescent="0.15">
      <c r="B2799" s="124" t="s">
        <v>823</v>
      </c>
      <c r="C2799" s="88" t="s">
        <v>775</v>
      </c>
      <c r="D2799" s="32">
        <v>2</v>
      </c>
      <c r="E2799" s="125">
        <v>367</v>
      </c>
      <c r="F2799" s="60" t="s">
        <v>623</v>
      </c>
      <c r="G2799" s="95">
        <f t="shared" si="872"/>
        <v>10.36</v>
      </c>
      <c r="H2799" s="92">
        <f t="shared" si="871"/>
        <v>3802</v>
      </c>
      <c r="I2799" s="58">
        <v>2</v>
      </c>
      <c r="J2799" s="98" t="s">
        <v>640</v>
      </c>
      <c r="K2799" s="97" t="str">
        <f t="shared" si="874"/>
        <v>2499832062</v>
      </c>
      <c r="L2799" s="65">
        <f t="shared" si="873"/>
        <v>1611</v>
      </c>
    </row>
    <row r="2800" spans="2:12" ht="14.25" customHeight="1" x14ac:dyDescent="0.15">
      <c r="B2800" s="124" t="s">
        <v>824</v>
      </c>
      <c r="C2800" s="88" t="s">
        <v>776</v>
      </c>
      <c r="D2800" s="32">
        <v>1</v>
      </c>
      <c r="E2800" s="125">
        <v>357</v>
      </c>
      <c r="F2800" s="60" t="s">
        <v>623</v>
      </c>
      <c r="G2800" s="95">
        <f t="shared" si="872"/>
        <v>10.36</v>
      </c>
      <c r="H2800" s="92">
        <f t="shared" si="871"/>
        <v>3698</v>
      </c>
      <c r="I2800" s="58">
        <v>2</v>
      </c>
      <c r="J2800" s="98" t="s">
        <v>640</v>
      </c>
      <c r="K2800" s="97" t="str">
        <f t="shared" si="874"/>
        <v>2499841062</v>
      </c>
      <c r="L2800" s="65">
        <f t="shared" si="873"/>
        <v>308</v>
      </c>
    </row>
    <row r="2801" spans="2:13" ht="14.25" customHeight="1" x14ac:dyDescent="0.15">
      <c r="B2801" s="124" t="s">
        <v>825</v>
      </c>
      <c r="C2801" s="88" t="s">
        <v>777</v>
      </c>
      <c r="D2801" s="32">
        <v>1</v>
      </c>
      <c r="E2801" s="125">
        <v>321</v>
      </c>
      <c r="F2801" s="60" t="s">
        <v>623</v>
      </c>
      <c r="G2801" s="95">
        <f t="shared" si="872"/>
        <v>10.36</v>
      </c>
      <c r="H2801" s="92">
        <f t="shared" si="871"/>
        <v>3325</v>
      </c>
      <c r="I2801" s="58">
        <v>2</v>
      </c>
      <c r="J2801" s="98" t="s">
        <v>640</v>
      </c>
      <c r="K2801" s="97" t="str">
        <f t="shared" si="874"/>
        <v>2499851062</v>
      </c>
      <c r="L2801" s="65">
        <f t="shared" si="873"/>
        <v>308</v>
      </c>
    </row>
    <row r="2802" spans="2:13" ht="14.25" customHeight="1" x14ac:dyDescent="0.15">
      <c r="B2802" s="124" t="s">
        <v>64</v>
      </c>
      <c r="C2802" s="123" t="s">
        <v>159</v>
      </c>
      <c r="D2802" s="123">
        <v>6</v>
      </c>
      <c r="E2802" s="125">
        <v>923</v>
      </c>
      <c r="F2802" s="60" t="s">
        <v>623</v>
      </c>
      <c r="G2802" s="95">
        <f t="shared" si="872"/>
        <v>10.36</v>
      </c>
      <c r="H2802" s="92">
        <f>ROUNDDOWN(E2802*G2802,0)</f>
        <v>9562</v>
      </c>
      <c r="I2802" s="58">
        <v>1</v>
      </c>
      <c r="J2802" s="96">
        <v>20542</v>
      </c>
      <c r="K2802" s="97" t="str">
        <f>B2802&amp;D2802&amp;F2802&amp;I2802</f>
        <v>2411116061</v>
      </c>
      <c r="L2802" s="65">
        <f>IF(J2802-H2802&gt;0,J2802-H2802,0)</f>
        <v>10980</v>
      </c>
      <c r="M2802" t="str">
        <f>TEXT(B2802,"")</f>
        <v/>
      </c>
    </row>
    <row r="2803" spans="2:13" ht="14.25" customHeight="1" x14ac:dyDescent="0.15">
      <c r="B2803" s="124" t="s">
        <v>410</v>
      </c>
      <c r="C2803" s="123" t="s">
        <v>160</v>
      </c>
      <c r="D2803" s="123">
        <v>6</v>
      </c>
      <c r="E2803" s="125">
        <v>831</v>
      </c>
      <c r="F2803" s="60" t="s">
        <v>623</v>
      </c>
      <c r="G2803" s="95">
        <f t="shared" si="872"/>
        <v>10.36</v>
      </c>
      <c r="H2803" s="92">
        <f t="shared" ref="H2803:H2866" si="875">ROUNDDOWN(E2803*G2803,0)</f>
        <v>8609</v>
      </c>
      <c r="I2803" s="58">
        <v>1</v>
      </c>
      <c r="J2803" s="98" t="s">
        <v>640</v>
      </c>
      <c r="K2803" s="97" t="str">
        <f>B2803&amp;D2803&amp;F2803&amp;I2803</f>
        <v>2411526061</v>
      </c>
      <c r="L2803" s="65">
        <f>L2802</f>
        <v>10980</v>
      </c>
    </row>
    <row r="2804" spans="2:13" ht="14.25" customHeight="1" x14ac:dyDescent="0.15">
      <c r="B2804" s="124" t="s">
        <v>65</v>
      </c>
      <c r="C2804" s="123" t="s">
        <v>161</v>
      </c>
      <c r="D2804" s="123">
        <v>5</v>
      </c>
      <c r="E2804" s="125">
        <v>784</v>
      </c>
      <c r="F2804" s="60" t="s">
        <v>623</v>
      </c>
      <c r="G2804" s="95">
        <f t="shared" si="872"/>
        <v>10.36</v>
      </c>
      <c r="H2804" s="92">
        <f t="shared" si="875"/>
        <v>8122</v>
      </c>
      <c r="I2804" s="58">
        <v>1</v>
      </c>
      <c r="J2804" s="96">
        <v>20532</v>
      </c>
      <c r="K2804" s="97" t="str">
        <f>B2804&amp;D2804&amp;F2804&amp;I2804</f>
        <v>2411125061</v>
      </c>
      <c r="L2804" s="65">
        <f t="shared" ref="L2804" si="876">IF(J2804-H2804&gt;0,J2804-H2804,0)</f>
        <v>12410</v>
      </c>
    </row>
    <row r="2805" spans="2:13" ht="14.25" customHeight="1" x14ac:dyDescent="0.15">
      <c r="B2805" s="124" t="s">
        <v>411</v>
      </c>
      <c r="C2805" s="123" t="s">
        <v>162</v>
      </c>
      <c r="D2805" s="123">
        <v>5</v>
      </c>
      <c r="E2805" s="125">
        <v>706</v>
      </c>
      <c r="F2805" s="60" t="s">
        <v>623</v>
      </c>
      <c r="G2805" s="95">
        <f t="shared" si="872"/>
        <v>10.36</v>
      </c>
      <c r="H2805" s="92">
        <f t="shared" si="875"/>
        <v>7314</v>
      </c>
      <c r="I2805" s="58">
        <v>1</v>
      </c>
      <c r="J2805" s="98" t="s">
        <v>640</v>
      </c>
      <c r="K2805" s="97" t="str">
        <f>B2805&amp;D2805&amp;F2805&amp;I2805</f>
        <v>2411555061</v>
      </c>
      <c r="L2805" s="65">
        <f t="shared" ref="L2805" si="877">L2804</f>
        <v>12410</v>
      </c>
    </row>
    <row r="2806" spans="2:13" ht="14.25" customHeight="1" x14ac:dyDescent="0.15">
      <c r="B2806" s="124" t="s">
        <v>66</v>
      </c>
      <c r="C2806" s="123" t="s">
        <v>163</v>
      </c>
      <c r="D2806" s="123">
        <v>4</v>
      </c>
      <c r="E2806" s="125">
        <v>648</v>
      </c>
      <c r="F2806" s="60" t="s">
        <v>623</v>
      </c>
      <c r="G2806" s="95">
        <f t="shared" si="872"/>
        <v>10.36</v>
      </c>
      <c r="H2806" s="92">
        <f t="shared" si="875"/>
        <v>6713</v>
      </c>
      <c r="I2806" s="58">
        <v>1</v>
      </c>
      <c r="J2806" s="96">
        <v>20521</v>
      </c>
      <c r="K2806" s="97" t="str">
        <f t="shared" ref="K2806:K2869" si="878">B2806&amp;D2806&amp;F2806&amp;I2806</f>
        <v>2411134061</v>
      </c>
      <c r="L2806" s="65">
        <f t="shared" ref="L2806" si="879">IF(J2806-H2806&gt;0,J2806-H2806,0)</f>
        <v>13808</v>
      </c>
    </row>
    <row r="2807" spans="2:13" ht="14.25" customHeight="1" x14ac:dyDescent="0.15">
      <c r="B2807" s="124" t="s">
        <v>412</v>
      </c>
      <c r="C2807" s="123" t="s">
        <v>164</v>
      </c>
      <c r="D2807" s="123">
        <v>4</v>
      </c>
      <c r="E2807" s="125">
        <v>583</v>
      </c>
      <c r="F2807" s="60" t="s">
        <v>623</v>
      </c>
      <c r="G2807" s="95">
        <f t="shared" si="872"/>
        <v>10.36</v>
      </c>
      <c r="H2807" s="92">
        <f t="shared" si="875"/>
        <v>6039</v>
      </c>
      <c r="I2807" s="58">
        <v>1</v>
      </c>
      <c r="J2807" s="98" t="s">
        <v>640</v>
      </c>
      <c r="K2807" s="97" t="str">
        <f t="shared" si="878"/>
        <v>2411584061</v>
      </c>
      <c r="L2807" s="65">
        <f t="shared" ref="L2807" si="880">L2806</f>
        <v>13808</v>
      </c>
    </row>
    <row r="2808" spans="2:13" ht="14.25" customHeight="1" x14ac:dyDescent="0.15">
      <c r="B2808" s="124" t="s">
        <v>69</v>
      </c>
      <c r="C2808" s="123" t="s">
        <v>169</v>
      </c>
      <c r="D2808" s="123">
        <v>6</v>
      </c>
      <c r="E2808" s="125">
        <v>602</v>
      </c>
      <c r="F2808" s="60" t="s">
        <v>623</v>
      </c>
      <c r="G2808" s="95">
        <f t="shared" si="872"/>
        <v>10.36</v>
      </c>
      <c r="H2808" s="92">
        <f t="shared" si="875"/>
        <v>6236</v>
      </c>
      <c r="I2808" s="58">
        <v>1</v>
      </c>
      <c r="J2808" s="96">
        <v>13741</v>
      </c>
      <c r="K2808" s="97" t="str">
        <f t="shared" si="878"/>
        <v>2411316061</v>
      </c>
      <c r="L2808" s="65">
        <f t="shared" ref="L2808" si="881">IF(J2808-H2808&gt;0,J2808-H2808,0)</f>
        <v>7505</v>
      </c>
    </row>
    <row r="2809" spans="2:13" ht="14.25" customHeight="1" x14ac:dyDescent="0.15">
      <c r="B2809" s="124" t="s">
        <v>415</v>
      </c>
      <c r="C2809" s="123" t="s">
        <v>170</v>
      </c>
      <c r="D2809" s="123">
        <v>6</v>
      </c>
      <c r="E2809" s="125">
        <v>542</v>
      </c>
      <c r="F2809" s="60" t="s">
        <v>623</v>
      </c>
      <c r="G2809" s="95">
        <f t="shared" si="872"/>
        <v>10.36</v>
      </c>
      <c r="H2809" s="92">
        <f t="shared" si="875"/>
        <v>5615</v>
      </c>
      <c r="I2809" s="58">
        <v>1</v>
      </c>
      <c r="J2809" s="98" t="s">
        <v>640</v>
      </c>
      <c r="K2809" s="97" t="str">
        <f t="shared" si="878"/>
        <v>2411676061</v>
      </c>
      <c r="L2809" s="65">
        <f t="shared" ref="L2809" si="882">L2808</f>
        <v>7505</v>
      </c>
    </row>
    <row r="2810" spans="2:13" ht="14.25" customHeight="1" x14ac:dyDescent="0.15">
      <c r="B2810" s="124" t="s">
        <v>70</v>
      </c>
      <c r="C2810" s="123" t="s">
        <v>171</v>
      </c>
      <c r="D2810" s="123">
        <v>5</v>
      </c>
      <c r="E2810" s="125">
        <v>527</v>
      </c>
      <c r="F2810" s="60" t="s">
        <v>623</v>
      </c>
      <c r="G2810" s="95">
        <f t="shared" si="872"/>
        <v>10.36</v>
      </c>
      <c r="H2810" s="92">
        <f t="shared" si="875"/>
        <v>5459</v>
      </c>
      <c r="I2810" s="58">
        <v>1</v>
      </c>
      <c r="J2810" s="96">
        <v>13731</v>
      </c>
      <c r="K2810" s="97" t="str">
        <f t="shared" si="878"/>
        <v>2411325061</v>
      </c>
      <c r="L2810" s="65">
        <f t="shared" ref="L2810" si="883">IF(J2810-H2810&gt;0,J2810-H2810,0)</f>
        <v>8272</v>
      </c>
    </row>
    <row r="2811" spans="2:13" ht="14.25" customHeight="1" x14ac:dyDescent="0.15">
      <c r="B2811" s="124" t="s">
        <v>416</v>
      </c>
      <c r="C2811" s="123" t="s">
        <v>172</v>
      </c>
      <c r="D2811" s="123">
        <v>5</v>
      </c>
      <c r="E2811" s="125">
        <v>474</v>
      </c>
      <c r="F2811" s="60" t="s">
        <v>623</v>
      </c>
      <c r="G2811" s="95">
        <f t="shared" si="872"/>
        <v>10.36</v>
      </c>
      <c r="H2811" s="92">
        <f t="shared" si="875"/>
        <v>4910</v>
      </c>
      <c r="I2811" s="58">
        <v>1</v>
      </c>
      <c r="J2811" s="98" t="s">
        <v>640</v>
      </c>
      <c r="K2811" s="97" t="str">
        <f t="shared" si="878"/>
        <v>2411705061</v>
      </c>
      <c r="L2811" s="65">
        <f t="shared" ref="L2811" si="884">L2810</f>
        <v>8272</v>
      </c>
    </row>
    <row r="2812" spans="2:13" ht="14.25" customHeight="1" x14ac:dyDescent="0.15">
      <c r="B2812" s="124" t="s">
        <v>71</v>
      </c>
      <c r="C2812" s="123" t="s">
        <v>173</v>
      </c>
      <c r="D2812" s="123">
        <v>4</v>
      </c>
      <c r="E2812" s="125">
        <v>318</v>
      </c>
      <c r="F2812" s="60" t="s">
        <v>623</v>
      </c>
      <c r="G2812" s="95">
        <f t="shared" si="872"/>
        <v>10.36</v>
      </c>
      <c r="H2812" s="92">
        <f t="shared" si="875"/>
        <v>3294</v>
      </c>
      <c r="I2812" s="58">
        <v>1</v>
      </c>
      <c r="J2812" s="96">
        <v>13721</v>
      </c>
      <c r="K2812" s="97" t="str">
        <f t="shared" si="878"/>
        <v>2411334061</v>
      </c>
      <c r="L2812" s="65">
        <f t="shared" ref="L2812" si="885">IF(J2812-H2812&gt;0,J2812-H2812,0)</f>
        <v>10427</v>
      </c>
    </row>
    <row r="2813" spans="2:13" ht="14.25" customHeight="1" x14ac:dyDescent="0.15">
      <c r="B2813" s="124" t="s">
        <v>417</v>
      </c>
      <c r="C2813" s="123" t="s">
        <v>174</v>
      </c>
      <c r="D2813" s="123">
        <v>4</v>
      </c>
      <c r="E2813" s="125">
        <v>286</v>
      </c>
      <c r="F2813" s="60" t="s">
        <v>623</v>
      </c>
      <c r="G2813" s="95">
        <f t="shared" si="872"/>
        <v>10.36</v>
      </c>
      <c r="H2813" s="92">
        <f t="shared" si="875"/>
        <v>2962</v>
      </c>
      <c r="I2813" s="58">
        <v>1</v>
      </c>
      <c r="J2813" s="98" t="s">
        <v>640</v>
      </c>
      <c r="K2813" s="97" t="str">
        <f t="shared" si="878"/>
        <v>2411734061</v>
      </c>
      <c r="L2813" s="65">
        <f t="shared" ref="L2813" si="886">L2812</f>
        <v>10427</v>
      </c>
    </row>
    <row r="2814" spans="2:13" ht="14.25" customHeight="1" x14ac:dyDescent="0.15">
      <c r="B2814" s="124" t="s">
        <v>426</v>
      </c>
      <c r="C2814" s="123" t="s">
        <v>191</v>
      </c>
      <c r="D2814" s="123">
        <v>6</v>
      </c>
      <c r="E2814" s="125">
        <v>1164</v>
      </c>
      <c r="F2814" s="60" t="s">
        <v>623</v>
      </c>
      <c r="G2814" s="95">
        <f t="shared" si="872"/>
        <v>10.36</v>
      </c>
      <c r="H2814" s="92">
        <f t="shared" si="875"/>
        <v>12059</v>
      </c>
      <c r="I2814" s="58">
        <v>1</v>
      </c>
      <c r="J2814" s="128">
        <v>20553</v>
      </c>
      <c r="K2814" s="97" t="str">
        <f t="shared" si="878"/>
        <v>2418016061</v>
      </c>
      <c r="L2814" s="65">
        <f t="shared" ref="L2814" si="887">IF(J2814-H2814&gt;0,J2814-H2814,0)</f>
        <v>8494</v>
      </c>
    </row>
    <row r="2815" spans="2:13" ht="14.25" customHeight="1" x14ac:dyDescent="0.15">
      <c r="B2815" s="124" t="s">
        <v>427</v>
      </c>
      <c r="C2815" s="123" t="s">
        <v>192</v>
      </c>
      <c r="D2815" s="123">
        <v>6</v>
      </c>
      <c r="E2815" s="125">
        <v>1048</v>
      </c>
      <c r="F2815" s="60" t="s">
        <v>623</v>
      </c>
      <c r="G2815" s="95">
        <f t="shared" si="872"/>
        <v>10.36</v>
      </c>
      <c r="H2815" s="92">
        <f t="shared" si="875"/>
        <v>10857</v>
      </c>
      <c r="I2815" s="58">
        <v>1</v>
      </c>
      <c r="J2815" s="98" t="s">
        <v>640</v>
      </c>
      <c r="K2815" s="97" t="str">
        <f t="shared" si="878"/>
        <v>2418036061</v>
      </c>
      <c r="L2815" s="65">
        <f t="shared" ref="L2815" si="888">L2814</f>
        <v>8494</v>
      </c>
    </row>
    <row r="2816" spans="2:13" ht="14.25" customHeight="1" x14ac:dyDescent="0.15">
      <c r="B2816" s="124" t="s">
        <v>428</v>
      </c>
      <c r="C2816" s="123" t="s">
        <v>193</v>
      </c>
      <c r="D2816" s="123">
        <v>5</v>
      </c>
      <c r="E2816" s="125">
        <v>1026</v>
      </c>
      <c r="F2816" s="60" t="s">
        <v>623</v>
      </c>
      <c r="G2816" s="95">
        <f t="shared" si="872"/>
        <v>10.36</v>
      </c>
      <c r="H2816" s="92">
        <f t="shared" si="875"/>
        <v>10629</v>
      </c>
      <c r="I2816" s="58">
        <v>1</v>
      </c>
      <c r="J2816" s="128">
        <v>20542</v>
      </c>
      <c r="K2816" s="97" t="str">
        <f t="shared" si="878"/>
        <v>2418055061</v>
      </c>
      <c r="L2816" s="65">
        <f t="shared" ref="L2816" si="889">IF(J2816-H2816&gt;0,J2816-H2816,0)</f>
        <v>9913</v>
      </c>
    </row>
    <row r="2817" spans="2:12" ht="14.25" customHeight="1" x14ac:dyDescent="0.15">
      <c r="B2817" s="124" t="s">
        <v>429</v>
      </c>
      <c r="C2817" s="123" t="s">
        <v>194</v>
      </c>
      <c r="D2817" s="123">
        <v>5</v>
      </c>
      <c r="E2817" s="125">
        <v>923</v>
      </c>
      <c r="F2817" s="60" t="s">
        <v>623</v>
      </c>
      <c r="G2817" s="95">
        <f t="shared" si="872"/>
        <v>10.36</v>
      </c>
      <c r="H2817" s="92">
        <f t="shared" si="875"/>
        <v>9562</v>
      </c>
      <c r="I2817" s="58">
        <v>1</v>
      </c>
      <c r="J2817" s="98" t="s">
        <v>640</v>
      </c>
      <c r="K2817" s="97" t="str">
        <f t="shared" si="878"/>
        <v>2418075061</v>
      </c>
      <c r="L2817" s="65">
        <f t="shared" ref="L2817" si="890">L2816</f>
        <v>9913</v>
      </c>
    </row>
    <row r="2818" spans="2:12" ht="14.25" customHeight="1" x14ac:dyDescent="0.15">
      <c r="B2818" s="124" t="s">
        <v>430</v>
      </c>
      <c r="C2818" s="123" t="s">
        <v>195</v>
      </c>
      <c r="D2818" s="123">
        <v>4</v>
      </c>
      <c r="E2818" s="125">
        <v>889</v>
      </c>
      <c r="F2818" s="60" t="s">
        <v>623</v>
      </c>
      <c r="G2818" s="95">
        <f t="shared" si="872"/>
        <v>10.36</v>
      </c>
      <c r="H2818" s="92">
        <f t="shared" si="875"/>
        <v>9210</v>
      </c>
      <c r="I2818" s="58">
        <v>1</v>
      </c>
      <c r="J2818" s="128">
        <v>20532</v>
      </c>
      <c r="K2818" s="97" t="str">
        <f t="shared" si="878"/>
        <v>2418094061</v>
      </c>
      <c r="L2818" s="65">
        <f t="shared" ref="L2818" si="891">IF(J2818-H2818&gt;0,J2818-H2818,0)</f>
        <v>11322</v>
      </c>
    </row>
    <row r="2819" spans="2:12" ht="14.25" customHeight="1" x14ac:dyDescent="0.15">
      <c r="B2819" s="124" t="s">
        <v>431</v>
      </c>
      <c r="C2819" s="123" t="s">
        <v>196</v>
      </c>
      <c r="D2819" s="123">
        <v>4</v>
      </c>
      <c r="E2819" s="125">
        <v>800</v>
      </c>
      <c r="F2819" s="60" t="s">
        <v>623</v>
      </c>
      <c r="G2819" s="95">
        <f t="shared" si="872"/>
        <v>10.36</v>
      </c>
      <c r="H2819" s="92">
        <f t="shared" si="875"/>
        <v>8288</v>
      </c>
      <c r="I2819" s="58">
        <v>1</v>
      </c>
      <c r="J2819" s="98" t="s">
        <v>640</v>
      </c>
      <c r="K2819" s="97" t="str">
        <f t="shared" si="878"/>
        <v>2418114061</v>
      </c>
      <c r="L2819" s="65">
        <f t="shared" ref="L2819" si="892">L2818</f>
        <v>11322</v>
      </c>
    </row>
    <row r="2820" spans="2:12" ht="14.25" customHeight="1" x14ac:dyDescent="0.15">
      <c r="B2820" s="124" t="s">
        <v>436</v>
      </c>
      <c r="C2820" s="123" t="s">
        <v>201</v>
      </c>
      <c r="D2820" s="123">
        <v>6</v>
      </c>
      <c r="E2820" s="125">
        <v>844</v>
      </c>
      <c r="F2820" s="60" t="s">
        <v>623</v>
      </c>
      <c r="G2820" s="95">
        <f t="shared" si="872"/>
        <v>10.36</v>
      </c>
      <c r="H2820" s="92">
        <f t="shared" si="875"/>
        <v>8743</v>
      </c>
      <c r="I2820" s="58">
        <v>1</v>
      </c>
      <c r="J2820" s="120">
        <v>13752</v>
      </c>
      <c r="K2820" s="97" t="str">
        <f t="shared" si="878"/>
        <v>2418216061</v>
      </c>
      <c r="L2820" s="65">
        <f t="shared" ref="L2820" si="893">IF(J2820-H2820&gt;0,J2820-H2820,0)</f>
        <v>5009</v>
      </c>
    </row>
    <row r="2821" spans="2:12" ht="14.25" customHeight="1" x14ac:dyDescent="0.15">
      <c r="B2821" s="124" t="s">
        <v>437</v>
      </c>
      <c r="C2821" s="123" t="s">
        <v>202</v>
      </c>
      <c r="D2821" s="123">
        <v>6</v>
      </c>
      <c r="E2821" s="125">
        <v>760</v>
      </c>
      <c r="F2821" s="60" t="s">
        <v>623</v>
      </c>
      <c r="G2821" s="95">
        <f t="shared" si="872"/>
        <v>10.36</v>
      </c>
      <c r="H2821" s="92">
        <f t="shared" si="875"/>
        <v>7873</v>
      </c>
      <c r="I2821" s="58">
        <v>1</v>
      </c>
      <c r="J2821" s="98" t="s">
        <v>640</v>
      </c>
      <c r="K2821" s="97" t="str">
        <f t="shared" si="878"/>
        <v>2418236061</v>
      </c>
      <c r="L2821" s="65">
        <f t="shared" ref="L2821" si="894">L2820</f>
        <v>5009</v>
      </c>
    </row>
    <row r="2822" spans="2:12" ht="14.25" customHeight="1" x14ac:dyDescent="0.15">
      <c r="B2822" s="124" t="s">
        <v>438</v>
      </c>
      <c r="C2822" s="123" t="s">
        <v>203</v>
      </c>
      <c r="D2822" s="123">
        <v>5</v>
      </c>
      <c r="E2822" s="125">
        <v>770</v>
      </c>
      <c r="F2822" s="60" t="s">
        <v>623</v>
      </c>
      <c r="G2822" s="95">
        <f t="shared" si="872"/>
        <v>10.36</v>
      </c>
      <c r="H2822" s="92">
        <f t="shared" si="875"/>
        <v>7977</v>
      </c>
      <c r="I2822" s="58">
        <v>1</v>
      </c>
      <c r="J2822" s="120">
        <v>13752</v>
      </c>
      <c r="K2822" s="97" t="str">
        <f t="shared" si="878"/>
        <v>2418255061</v>
      </c>
      <c r="L2822" s="65">
        <f t="shared" ref="L2822" si="895">IF(J2822-H2822&gt;0,J2822-H2822,0)</f>
        <v>5775</v>
      </c>
    </row>
    <row r="2823" spans="2:12" ht="14.25" customHeight="1" x14ac:dyDescent="0.15">
      <c r="B2823" s="124" t="s">
        <v>439</v>
      </c>
      <c r="C2823" s="123" t="s">
        <v>204</v>
      </c>
      <c r="D2823" s="123">
        <v>5</v>
      </c>
      <c r="E2823" s="125">
        <v>693</v>
      </c>
      <c r="F2823" s="60" t="s">
        <v>623</v>
      </c>
      <c r="G2823" s="95">
        <f t="shared" si="872"/>
        <v>10.36</v>
      </c>
      <c r="H2823" s="92">
        <f t="shared" si="875"/>
        <v>7179</v>
      </c>
      <c r="I2823" s="58">
        <v>1</v>
      </c>
      <c r="J2823" s="98" t="s">
        <v>640</v>
      </c>
      <c r="K2823" s="97" t="str">
        <f t="shared" si="878"/>
        <v>2418275061</v>
      </c>
      <c r="L2823" s="65">
        <f t="shared" ref="L2823" si="896">L2822</f>
        <v>5775</v>
      </c>
    </row>
    <row r="2824" spans="2:12" ht="14.25" customHeight="1" x14ac:dyDescent="0.15">
      <c r="B2824" s="124" t="s">
        <v>440</v>
      </c>
      <c r="C2824" s="123" t="s">
        <v>205</v>
      </c>
      <c r="D2824" s="123">
        <v>4</v>
      </c>
      <c r="E2824" s="125">
        <v>559</v>
      </c>
      <c r="F2824" s="60" t="s">
        <v>623</v>
      </c>
      <c r="G2824" s="95">
        <f t="shared" si="872"/>
        <v>10.36</v>
      </c>
      <c r="H2824" s="92">
        <f t="shared" si="875"/>
        <v>5791</v>
      </c>
      <c r="I2824" s="58">
        <v>1</v>
      </c>
      <c r="J2824" s="120">
        <v>13731</v>
      </c>
      <c r="K2824" s="97" t="str">
        <f t="shared" si="878"/>
        <v>2418294061</v>
      </c>
      <c r="L2824" s="65">
        <f t="shared" ref="L2824" si="897">IF(J2824-H2824&gt;0,J2824-H2824,0)</f>
        <v>7940</v>
      </c>
    </row>
    <row r="2825" spans="2:12" ht="14.25" customHeight="1" x14ac:dyDescent="0.15">
      <c r="B2825" s="124" t="s">
        <v>441</v>
      </c>
      <c r="C2825" s="123" t="s">
        <v>206</v>
      </c>
      <c r="D2825" s="123">
        <v>4</v>
      </c>
      <c r="E2825" s="125">
        <v>503</v>
      </c>
      <c r="F2825" s="60" t="s">
        <v>623</v>
      </c>
      <c r="G2825" s="95">
        <f t="shared" si="872"/>
        <v>10.36</v>
      </c>
      <c r="H2825" s="92">
        <f t="shared" si="875"/>
        <v>5211</v>
      </c>
      <c r="I2825" s="58">
        <v>1</v>
      </c>
      <c r="J2825" s="98" t="s">
        <v>640</v>
      </c>
      <c r="K2825" s="97" t="str">
        <f t="shared" si="878"/>
        <v>2418314061</v>
      </c>
      <c r="L2825" s="65">
        <f t="shared" ref="L2825" si="898">L2824</f>
        <v>7940</v>
      </c>
    </row>
    <row r="2826" spans="2:12" ht="14.25" customHeight="1" x14ac:dyDescent="0.15">
      <c r="B2826" s="124" t="s">
        <v>659</v>
      </c>
      <c r="C2826" s="88" t="s">
        <v>686</v>
      </c>
      <c r="D2826" s="88">
        <v>6</v>
      </c>
      <c r="E2826" s="125">
        <v>1107</v>
      </c>
      <c r="F2826" s="60" t="s">
        <v>623</v>
      </c>
      <c r="G2826" s="95">
        <f t="shared" si="872"/>
        <v>10.36</v>
      </c>
      <c r="H2826" s="92">
        <f t="shared" si="875"/>
        <v>11468</v>
      </c>
      <c r="I2826" s="58">
        <v>1</v>
      </c>
      <c r="J2826" s="120">
        <v>20553</v>
      </c>
      <c r="K2826" s="97" t="str">
        <f t="shared" si="878"/>
        <v>2419506061</v>
      </c>
      <c r="L2826" s="65">
        <f t="shared" ref="L2826" si="899">IF(J2826-H2826&gt;0,J2826-H2826,0)</f>
        <v>9085</v>
      </c>
    </row>
    <row r="2827" spans="2:12" ht="14.25" customHeight="1" x14ac:dyDescent="0.15">
      <c r="B2827" s="124" t="s">
        <v>660</v>
      </c>
      <c r="C2827" s="88" t="s">
        <v>687</v>
      </c>
      <c r="D2827" s="88">
        <v>6</v>
      </c>
      <c r="E2827" s="125">
        <v>996</v>
      </c>
      <c r="F2827" s="60" t="s">
        <v>623</v>
      </c>
      <c r="G2827" s="95">
        <f t="shared" si="872"/>
        <v>10.36</v>
      </c>
      <c r="H2827" s="92">
        <f t="shared" si="875"/>
        <v>10318</v>
      </c>
      <c r="I2827" s="58">
        <v>1</v>
      </c>
      <c r="J2827" s="98" t="s">
        <v>640</v>
      </c>
      <c r="K2827" s="97" t="str">
        <f t="shared" si="878"/>
        <v>2419516061</v>
      </c>
      <c r="L2827" s="65">
        <f t="shared" ref="L2827" si="900">L2826</f>
        <v>9085</v>
      </c>
    </row>
    <row r="2828" spans="2:12" ht="14.25" customHeight="1" x14ac:dyDescent="0.15">
      <c r="B2828" s="124" t="s">
        <v>661</v>
      </c>
      <c r="C2828" s="88" t="s">
        <v>688</v>
      </c>
      <c r="D2828" s="88">
        <v>5</v>
      </c>
      <c r="E2828" s="125">
        <v>977</v>
      </c>
      <c r="F2828" s="60" t="s">
        <v>623</v>
      </c>
      <c r="G2828" s="95">
        <f t="shared" ref="G2828:G2891" si="901">G$2442</f>
        <v>10.36</v>
      </c>
      <c r="H2828" s="92">
        <f t="shared" si="875"/>
        <v>10121</v>
      </c>
      <c r="I2828" s="58">
        <v>1</v>
      </c>
      <c r="J2828" s="120">
        <v>20542</v>
      </c>
      <c r="K2828" s="97" t="str">
        <f t="shared" si="878"/>
        <v>2419525061</v>
      </c>
      <c r="L2828" s="65">
        <f t="shared" ref="L2828" si="902">IF(J2828-H2828&gt;0,J2828-H2828,0)</f>
        <v>10421</v>
      </c>
    </row>
    <row r="2829" spans="2:12" ht="14.25" customHeight="1" x14ac:dyDescent="0.15">
      <c r="B2829" s="124" t="s">
        <v>662</v>
      </c>
      <c r="C2829" s="88" t="s">
        <v>689</v>
      </c>
      <c r="D2829" s="88">
        <v>5</v>
      </c>
      <c r="E2829" s="125">
        <v>879</v>
      </c>
      <c r="F2829" s="60" t="s">
        <v>623</v>
      </c>
      <c r="G2829" s="95">
        <f t="shared" si="901"/>
        <v>10.36</v>
      </c>
      <c r="H2829" s="92">
        <f t="shared" si="875"/>
        <v>9106</v>
      </c>
      <c r="I2829" s="58">
        <v>1</v>
      </c>
      <c r="J2829" s="98" t="s">
        <v>640</v>
      </c>
      <c r="K2829" s="97" t="str">
        <f t="shared" si="878"/>
        <v>2419535061</v>
      </c>
      <c r="L2829" s="65">
        <f t="shared" ref="L2829" si="903">L2828</f>
        <v>10421</v>
      </c>
    </row>
    <row r="2830" spans="2:12" ht="14.25" customHeight="1" x14ac:dyDescent="0.15">
      <c r="B2830" s="124" t="s">
        <v>663</v>
      </c>
      <c r="C2830" s="88" t="s">
        <v>690</v>
      </c>
      <c r="D2830" s="88">
        <v>4</v>
      </c>
      <c r="E2830" s="125">
        <v>846</v>
      </c>
      <c r="F2830" s="60" t="s">
        <v>623</v>
      </c>
      <c r="G2830" s="95">
        <f t="shared" si="901"/>
        <v>10.36</v>
      </c>
      <c r="H2830" s="92">
        <f t="shared" si="875"/>
        <v>8764</v>
      </c>
      <c r="I2830" s="58">
        <v>1</v>
      </c>
      <c r="J2830" s="120">
        <v>20532</v>
      </c>
      <c r="K2830" s="97" t="str">
        <f t="shared" si="878"/>
        <v>2419544061</v>
      </c>
      <c r="L2830" s="65">
        <f t="shared" ref="L2830" si="904">IF(J2830-H2830&gt;0,J2830-H2830,0)</f>
        <v>11768</v>
      </c>
    </row>
    <row r="2831" spans="2:12" ht="14.25" customHeight="1" x14ac:dyDescent="0.15">
      <c r="B2831" s="124" t="s">
        <v>664</v>
      </c>
      <c r="C2831" s="88" t="s">
        <v>691</v>
      </c>
      <c r="D2831" s="88">
        <v>4</v>
      </c>
      <c r="E2831" s="125">
        <v>761</v>
      </c>
      <c r="F2831" s="60" t="s">
        <v>623</v>
      </c>
      <c r="G2831" s="95">
        <f t="shared" si="901"/>
        <v>10.36</v>
      </c>
      <c r="H2831" s="92">
        <f t="shared" si="875"/>
        <v>7883</v>
      </c>
      <c r="I2831" s="58">
        <v>1</v>
      </c>
      <c r="J2831" s="98" t="s">
        <v>640</v>
      </c>
      <c r="K2831" s="97" t="str">
        <f t="shared" si="878"/>
        <v>2419554061</v>
      </c>
      <c r="L2831" s="65">
        <f t="shared" ref="L2831" si="905">L2830</f>
        <v>11768</v>
      </c>
    </row>
    <row r="2832" spans="2:12" ht="14.25" customHeight="1" x14ac:dyDescent="0.15">
      <c r="B2832" s="124" t="s">
        <v>81</v>
      </c>
      <c r="C2832" s="123" t="s">
        <v>220</v>
      </c>
      <c r="D2832" s="123">
        <v>6</v>
      </c>
      <c r="E2832" s="125">
        <v>646</v>
      </c>
      <c r="F2832" s="60" t="s">
        <v>623</v>
      </c>
      <c r="G2832" s="95">
        <f t="shared" si="901"/>
        <v>10.36</v>
      </c>
      <c r="H2832" s="92">
        <f t="shared" si="875"/>
        <v>6692</v>
      </c>
      <c r="I2832" s="58">
        <v>1</v>
      </c>
      <c r="J2832" s="98" t="s">
        <v>640</v>
      </c>
      <c r="K2832" s="97" t="str">
        <f t="shared" si="878"/>
        <v>2481116061</v>
      </c>
      <c r="L2832" s="65">
        <f t="shared" ref="L2832:L2861" si="906">L2802</f>
        <v>10980</v>
      </c>
    </row>
    <row r="2833" spans="2:12" ht="14.25" customHeight="1" x14ac:dyDescent="0.15">
      <c r="B2833" s="124" t="s">
        <v>458</v>
      </c>
      <c r="C2833" s="123" t="s">
        <v>221</v>
      </c>
      <c r="D2833" s="123">
        <v>6</v>
      </c>
      <c r="E2833" s="125">
        <v>581</v>
      </c>
      <c r="F2833" s="60" t="s">
        <v>623</v>
      </c>
      <c r="G2833" s="95">
        <f t="shared" si="901"/>
        <v>10.36</v>
      </c>
      <c r="H2833" s="92">
        <f t="shared" si="875"/>
        <v>6019</v>
      </c>
      <c r="I2833" s="58">
        <v>1</v>
      </c>
      <c r="J2833" s="98" t="s">
        <v>640</v>
      </c>
      <c r="K2833" s="97" t="str">
        <f t="shared" si="878"/>
        <v>2481526061</v>
      </c>
      <c r="L2833" s="65">
        <f t="shared" si="906"/>
        <v>10980</v>
      </c>
    </row>
    <row r="2834" spans="2:12" ht="14.25" customHeight="1" x14ac:dyDescent="0.15">
      <c r="B2834" s="124" t="s">
        <v>82</v>
      </c>
      <c r="C2834" s="123" t="s">
        <v>222</v>
      </c>
      <c r="D2834" s="123">
        <v>5</v>
      </c>
      <c r="E2834" s="125">
        <v>549</v>
      </c>
      <c r="F2834" s="60" t="s">
        <v>623</v>
      </c>
      <c r="G2834" s="95">
        <f t="shared" si="901"/>
        <v>10.36</v>
      </c>
      <c r="H2834" s="92">
        <f t="shared" si="875"/>
        <v>5687</v>
      </c>
      <c r="I2834" s="58">
        <v>1</v>
      </c>
      <c r="J2834" s="98" t="s">
        <v>640</v>
      </c>
      <c r="K2834" s="97" t="str">
        <f t="shared" si="878"/>
        <v>2481125061</v>
      </c>
      <c r="L2834" s="65">
        <f t="shared" si="906"/>
        <v>12410</v>
      </c>
    </row>
    <row r="2835" spans="2:12" ht="14.25" customHeight="1" x14ac:dyDescent="0.15">
      <c r="B2835" s="124" t="s">
        <v>459</v>
      </c>
      <c r="C2835" s="123" t="s">
        <v>223</v>
      </c>
      <c r="D2835" s="123">
        <v>5</v>
      </c>
      <c r="E2835" s="125">
        <v>494</v>
      </c>
      <c r="F2835" s="60" t="s">
        <v>623</v>
      </c>
      <c r="G2835" s="95">
        <f t="shared" si="901"/>
        <v>10.36</v>
      </c>
      <c r="H2835" s="92">
        <f t="shared" si="875"/>
        <v>5117</v>
      </c>
      <c r="I2835" s="58">
        <v>1</v>
      </c>
      <c r="J2835" s="98" t="s">
        <v>640</v>
      </c>
      <c r="K2835" s="97" t="str">
        <f t="shared" si="878"/>
        <v>2481555061</v>
      </c>
      <c r="L2835" s="65">
        <f t="shared" si="906"/>
        <v>12410</v>
      </c>
    </row>
    <row r="2836" spans="2:12" ht="14.25" customHeight="1" x14ac:dyDescent="0.15">
      <c r="B2836" s="124" t="s">
        <v>83</v>
      </c>
      <c r="C2836" s="123" t="s">
        <v>224</v>
      </c>
      <c r="D2836" s="123">
        <v>4</v>
      </c>
      <c r="E2836" s="125">
        <v>454</v>
      </c>
      <c r="F2836" s="60" t="s">
        <v>623</v>
      </c>
      <c r="G2836" s="95">
        <f t="shared" si="901"/>
        <v>10.36</v>
      </c>
      <c r="H2836" s="92">
        <f t="shared" si="875"/>
        <v>4703</v>
      </c>
      <c r="I2836" s="58">
        <v>1</v>
      </c>
      <c r="J2836" s="98" t="s">
        <v>640</v>
      </c>
      <c r="K2836" s="97" t="str">
        <f t="shared" si="878"/>
        <v>2481134061</v>
      </c>
      <c r="L2836" s="65">
        <f t="shared" si="906"/>
        <v>13808</v>
      </c>
    </row>
    <row r="2837" spans="2:12" ht="14.25" customHeight="1" x14ac:dyDescent="0.15">
      <c r="B2837" s="124" t="s">
        <v>460</v>
      </c>
      <c r="C2837" s="123" t="s">
        <v>225</v>
      </c>
      <c r="D2837" s="123">
        <v>4</v>
      </c>
      <c r="E2837" s="125">
        <v>409</v>
      </c>
      <c r="F2837" s="60" t="s">
        <v>623</v>
      </c>
      <c r="G2837" s="95">
        <f t="shared" si="901"/>
        <v>10.36</v>
      </c>
      <c r="H2837" s="92">
        <f t="shared" si="875"/>
        <v>4237</v>
      </c>
      <c r="I2837" s="58">
        <v>1</v>
      </c>
      <c r="J2837" s="98" t="s">
        <v>640</v>
      </c>
      <c r="K2837" s="97" t="str">
        <f t="shared" si="878"/>
        <v>2481584061</v>
      </c>
      <c r="L2837" s="65">
        <f t="shared" si="906"/>
        <v>13808</v>
      </c>
    </row>
    <row r="2838" spans="2:12" ht="14.25" customHeight="1" x14ac:dyDescent="0.15">
      <c r="B2838" s="124" t="s">
        <v>86</v>
      </c>
      <c r="C2838" s="123" t="s">
        <v>230</v>
      </c>
      <c r="D2838" s="123">
        <v>6</v>
      </c>
      <c r="E2838" s="125">
        <v>421</v>
      </c>
      <c r="F2838" s="60" t="s">
        <v>623</v>
      </c>
      <c r="G2838" s="95">
        <f t="shared" si="901"/>
        <v>10.36</v>
      </c>
      <c r="H2838" s="92">
        <f t="shared" si="875"/>
        <v>4361</v>
      </c>
      <c r="I2838" s="58">
        <v>1</v>
      </c>
      <c r="J2838" s="98" t="s">
        <v>640</v>
      </c>
      <c r="K2838" s="97" t="str">
        <f t="shared" si="878"/>
        <v>2481316061</v>
      </c>
      <c r="L2838" s="65">
        <f t="shared" si="906"/>
        <v>7505</v>
      </c>
    </row>
    <row r="2839" spans="2:12" ht="14.25" customHeight="1" x14ac:dyDescent="0.15">
      <c r="B2839" s="124" t="s">
        <v>463</v>
      </c>
      <c r="C2839" s="123" t="s">
        <v>231</v>
      </c>
      <c r="D2839" s="123">
        <v>6</v>
      </c>
      <c r="E2839" s="125">
        <v>379</v>
      </c>
      <c r="F2839" s="60" t="s">
        <v>623</v>
      </c>
      <c r="G2839" s="95">
        <f t="shared" si="901"/>
        <v>10.36</v>
      </c>
      <c r="H2839" s="92">
        <f t="shared" si="875"/>
        <v>3926</v>
      </c>
      <c r="I2839" s="58">
        <v>1</v>
      </c>
      <c r="J2839" s="98" t="s">
        <v>640</v>
      </c>
      <c r="K2839" s="97" t="str">
        <f t="shared" si="878"/>
        <v>2481676061</v>
      </c>
      <c r="L2839" s="65">
        <f t="shared" si="906"/>
        <v>7505</v>
      </c>
    </row>
    <row r="2840" spans="2:12" ht="14.25" customHeight="1" x14ac:dyDescent="0.15">
      <c r="B2840" s="124" t="s">
        <v>87</v>
      </c>
      <c r="C2840" s="123" t="s">
        <v>232</v>
      </c>
      <c r="D2840" s="123">
        <v>5</v>
      </c>
      <c r="E2840" s="125">
        <v>369</v>
      </c>
      <c r="F2840" s="60" t="s">
        <v>623</v>
      </c>
      <c r="G2840" s="95">
        <f t="shared" si="901"/>
        <v>10.36</v>
      </c>
      <c r="H2840" s="92">
        <f t="shared" si="875"/>
        <v>3822</v>
      </c>
      <c r="I2840" s="58">
        <v>1</v>
      </c>
      <c r="J2840" s="98" t="s">
        <v>640</v>
      </c>
      <c r="K2840" s="97" t="str">
        <f t="shared" si="878"/>
        <v>2481325061</v>
      </c>
      <c r="L2840" s="65">
        <f t="shared" si="906"/>
        <v>8272</v>
      </c>
    </row>
    <row r="2841" spans="2:12" ht="14.25" customHeight="1" x14ac:dyDescent="0.15">
      <c r="B2841" s="124" t="s">
        <v>464</v>
      </c>
      <c r="C2841" s="123" t="s">
        <v>233</v>
      </c>
      <c r="D2841" s="123">
        <v>5</v>
      </c>
      <c r="E2841" s="125">
        <v>332</v>
      </c>
      <c r="F2841" s="60" t="s">
        <v>623</v>
      </c>
      <c r="G2841" s="95">
        <f t="shared" si="901"/>
        <v>10.36</v>
      </c>
      <c r="H2841" s="92">
        <f t="shared" si="875"/>
        <v>3439</v>
      </c>
      <c r="I2841" s="58">
        <v>1</v>
      </c>
      <c r="J2841" s="98" t="s">
        <v>640</v>
      </c>
      <c r="K2841" s="97" t="str">
        <f t="shared" si="878"/>
        <v>2481705061</v>
      </c>
      <c r="L2841" s="65">
        <f t="shared" si="906"/>
        <v>8272</v>
      </c>
    </row>
    <row r="2842" spans="2:12" ht="14.25" customHeight="1" x14ac:dyDescent="0.15">
      <c r="B2842" s="124" t="s">
        <v>88</v>
      </c>
      <c r="C2842" s="123" t="s">
        <v>234</v>
      </c>
      <c r="D2842" s="123">
        <v>4</v>
      </c>
      <c r="E2842" s="125">
        <v>223</v>
      </c>
      <c r="F2842" s="60" t="s">
        <v>623</v>
      </c>
      <c r="G2842" s="95">
        <f t="shared" si="901"/>
        <v>10.36</v>
      </c>
      <c r="H2842" s="92">
        <f t="shared" si="875"/>
        <v>2310</v>
      </c>
      <c r="I2842" s="58">
        <v>1</v>
      </c>
      <c r="J2842" s="98" t="s">
        <v>640</v>
      </c>
      <c r="K2842" s="97" t="str">
        <f t="shared" si="878"/>
        <v>2481334061</v>
      </c>
      <c r="L2842" s="65">
        <f t="shared" si="906"/>
        <v>10427</v>
      </c>
    </row>
    <row r="2843" spans="2:12" ht="14.25" customHeight="1" x14ac:dyDescent="0.15">
      <c r="B2843" s="124" t="s">
        <v>465</v>
      </c>
      <c r="C2843" s="123" t="s">
        <v>235</v>
      </c>
      <c r="D2843" s="123">
        <v>4</v>
      </c>
      <c r="E2843" s="125">
        <v>201</v>
      </c>
      <c r="F2843" s="60" t="s">
        <v>623</v>
      </c>
      <c r="G2843" s="95">
        <f t="shared" si="901"/>
        <v>10.36</v>
      </c>
      <c r="H2843" s="92">
        <f t="shared" si="875"/>
        <v>2082</v>
      </c>
      <c r="I2843" s="58">
        <v>1</v>
      </c>
      <c r="J2843" s="98" t="s">
        <v>640</v>
      </c>
      <c r="K2843" s="97" t="str">
        <f t="shared" si="878"/>
        <v>2481734061</v>
      </c>
      <c r="L2843" s="65">
        <f t="shared" si="906"/>
        <v>10427</v>
      </c>
    </row>
    <row r="2844" spans="2:12" ht="14.25" customHeight="1" x14ac:dyDescent="0.15">
      <c r="B2844" s="124" t="s">
        <v>474</v>
      </c>
      <c r="C2844" s="123" t="s">
        <v>252</v>
      </c>
      <c r="D2844" s="123">
        <v>6</v>
      </c>
      <c r="E2844" s="125">
        <v>815</v>
      </c>
      <c r="F2844" s="60" t="s">
        <v>623</v>
      </c>
      <c r="G2844" s="95">
        <f t="shared" si="901"/>
        <v>10.36</v>
      </c>
      <c r="H2844" s="92">
        <f t="shared" si="875"/>
        <v>8443</v>
      </c>
      <c r="I2844" s="58">
        <v>1</v>
      </c>
      <c r="J2844" s="98" t="s">
        <v>640</v>
      </c>
      <c r="K2844" s="97" t="str">
        <f t="shared" si="878"/>
        <v>2488016061</v>
      </c>
      <c r="L2844" s="65">
        <f t="shared" si="906"/>
        <v>8494</v>
      </c>
    </row>
    <row r="2845" spans="2:12" ht="14.25" customHeight="1" x14ac:dyDescent="0.15">
      <c r="B2845" s="124" t="s">
        <v>475</v>
      </c>
      <c r="C2845" s="123" t="s">
        <v>253</v>
      </c>
      <c r="D2845" s="123">
        <v>6</v>
      </c>
      <c r="E2845" s="125">
        <v>734</v>
      </c>
      <c r="F2845" s="60" t="s">
        <v>623</v>
      </c>
      <c r="G2845" s="95">
        <f t="shared" si="901"/>
        <v>10.36</v>
      </c>
      <c r="H2845" s="92">
        <f t="shared" si="875"/>
        <v>7604</v>
      </c>
      <c r="I2845" s="58">
        <v>1</v>
      </c>
      <c r="J2845" s="98" t="s">
        <v>640</v>
      </c>
      <c r="K2845" s="97" t="str">
        <f t="shared" si="878"/>
        <v>2488036061</v>
      </c>
      <c r="L2845" s="65">
        <f t="shared" si="906"/>
        <v>8494</v>
      </c>
    </row>
    <row r="2846" spans="2:12" ht="14.25" customHeight="1" x14ac:dyDescent="0.15">
      <c r="B2846" s="124" t="s">
        <v>476</v>
      </c>
      <c r="C2846" s="123" t="s">
        <v>254</v>
      </c>
      <c r="D2846" s="123">
        <v>5</v>
      </c>
      <c r="E2846" s="125">
        <v>718</v>
      </c>
      <c r="F2846" s="60" t="s">
        <v>623</v>
      </c>
      <c r="G2846" s="95">
        <f t="shared" si="901"/>
        <v>10.36</v>
      </c>
      <c r="H2846" s="92">
        <f t="shared" si="875"/>
        <v>7438</v>
      </c>
      <c r="I2846" s="58">
        <v>1</v>
      </c>
      <c r="J2846" s="98" t="s">
        <v>640</v>
      </c>
      <c r="K2846" s="97" t="str">
        <f t="shared" si="878"/>
        <v>2488055061</v>
      </c>
      <c r="L2846" s="65">
        <f t="shared" si="906"/>
        <v>9913</v>
      </c>
    </row>
    <row r="2847" spans="2:12" ht="14.25" customHeight="1" x14ac:dyDescent="0.15">
      <c r="B2847" s="124" t="s">
        <v>477</v>
      </c>
      <c r="C2847" s="123" t="s">
        <v>255</v>
      </c>
      <c r="D2847" s="123">
        <v>5</v>
      </c>
      <c r="E2847" s="125">
        <v>646</v>
      </c>
      <c r="F2847" s="60" t="s">
        <v>623</v>
      </c>
      <c r="G2847" s="95">
        <f t="shared" si="901"/>
        <v>10.36</v>
      </c>
      <c r="H2847" s="92">
        <f t="shared" si="875"/>
        <v>6692</v>
      </c>
      <c r="I2847" s="58">
        <v>1</v>
      </c>
      <c r="J2847" s="98" t="s">
        <v>640</v>
      </c>
      <c r="K2847" s="97" t="str">
        <f t="shared" si="878"/>
        <v>2488075061</v>
      </c>
      <c r="L2847" s="65">
        <f t="shared" si="906"/>
        <v>9913</v>
      </c>
    </row>
    <row r="2848" spans="2:12" ht="14.25" customHeight="1" x14ac:dyDescent="0.15">
      <c r="B2848" s="124" t="s">
        <v>478</v>
      </c>
      <c r="C2848" s="123" t="s">
        <v>256</v>
      </c>
      <c r="D2848" s="123">
        <v>4</v>
      </c>
      <c r="E2848" s="125">
        <v>622</v>
      </c>
      <c r="F2848" s="60" t="s">
        <v>623</v>
      </c>
      <c r="G2848" s="95">
        <f t="shared" si="901"/>
        <v>10.36</v>
      </c>
      <c r="H2848" s="92">
        <f t="shared" si="875"/>
        <v>6443</v>
      </c>
      <c r="I2848" s="58">
        <v>1</v>
      </c>
      <c r="J2848" s="98" t="s">
        <v>640</v>
      </c>
      <c r="K2848" s="97" t="str">
        <f t="shared" si="878"/>
        <v>2488094061</v>
      </c>
      <c r="L2848" s="65">
        <f t="shared" si="906"/>
        <v>11322</v>
      </c>
    </row>
    <row r="2849" spans="2:12" ht="14.25" customHeight="1" x14ac:dyDescent="0.15">
      <c r="B2849" s="124" t="s">
        <v>479</v>
      </c>
      <c r="C2849" s="123" t="s">
        <v>257</v>
      </c>
      <c r="D2849" s="123">
        <v>4</v>
      </c>
      <c r="E2849" s="125">
        <v>560</v>
      </c>
      <c r="F2849" s="60" t="s">
        <v>623</v>
      </c>
      <c r="G2849" s="95">
        <f t="shared" si="901"/>
        <v>10.36</v>
      </c>
      <c r="H2849" s="92">
        <f t="shared" si="875"/>
        <v>5801</v>
      </c>
      <c r="I2849" s="58">
        <v>1</v>
      </c>
      <c r="J2849" s="98" t="s">
        <v>640</v>
      </c>
      <c r="K2849" s="97" t="str">
        <f t="shared" si="878"/>
        <v>2488114061</v>
      </c>
      <c r="L2849" s="65">
        <f t="shared" si="906"/>
        <v>11322</v>
      </c>
    </row>
    <row r="2850" spans="2:12" ht="14.25" customHeight="1" x14ac:dyDescent="0.15">
      <c r="B2850" s="124" t="s">
        <v>484</v>
      </c>
      <c r="C2850" s="123" t="s">
        <v>262</v>
      </c>
      <c r="D2850" s="123">
        <v>6</v>
      </c>
      <c r="E2850" s="125">
        <v>591</v>
      </c>
      <c r="F2850" s="60" t="s">
        <v>623</v>
      </c>
      <c r="G2850" s="95">
        <f t="shared" si="901"/>
        <v>10.36</v>
      </c>
      <c r="H2850" s="92">
        <f t="shared" si="875"/>
        <v>6122</v>
      </c>
      <c r="I2850" s="58">
        <v>1</v>
      </c>
      <c r="J2850" s="98" t="s">
        <v>640</v>
      </c>
      <c r="K2850" s="97" t="str">
        <f t="shared" si="878"/>
        <v>2488216061</v>
      </c>
      <c r="L2850" s="65">
        <f t="shared" si="906"/>
        <v>5009</v>
      </c>
    </row>
    <row r="2851" spans="2:12" ht="14.25" customHeight="1" x14ac:dyDescent="0.15">
      <c r="B2851" s="124" t="s">
        <v>485</v>
      </c>
      <c r="C2851" s="123" t="s">
        <v>263</v>
      </c>
      <c r="D2851" s="123">
        <v>6</v>
      </c>
      <c r="E2851" s="125">
        <v>532</v>
      </c>
      <c r="F2851" s="60" t="s">
        <v>623</v>
      </c>
      <c r="G2851" s="95">
        <f t="shared" si="901"/>
        <v>10.36</v>
      </c>
      <c r="H2851" s="92">
        <f t="shared" si="875"/>
        <v>5511</v>
      </c>
      <c r="I2851" s="58">
        <v>1</v>
      </c>
      <c r="J2851" s="98" t="s">
        <v>640</v>
      </c>
      <c r="K2851" s="97" t="str">
        <f t="shared" si="878"/>
        <v>2488236061</v>
      </c>
      <c r="L2851" s="65">
        <f t="shared" si="906"/>
        <v>5009</v>
      </c>
    </row>
    <row r="2852" spans="2:12" ht="14.25" customHeight="1" x14ac:dyDescent="0.15">
      <c r="B2852" s="124" t="s">
        <v>486</v>
      </c>
      <c r="C2852" s="123" t="s">
        <v>264</v>
      </c>
      <c r="D2852" s="123">
        <v>5</v>
      </c>
      <c r="E2852" s="125">
        <v>539</v>
      </c>
      <c r="F2852" s="60" t="s">
        <v>623</v>
      </c>
      <c r="G2852" s="95">
        <f t="shared" si="901"/>
        <v>10.36</v>
      </c>
      <c r="H2852" s="92">
        <f t="shared" si="875"/>
        <v>5584</v>
      </c>
      <c r="I2852" s="58">
        <v>1</v>
      </c>
      <c r="J2852" s="98" t="s">
        <v>640</v>
      </c>
      <c r="K2852" s="97" t="str">
        <f t="shared" si="878"/>
        <v>2488255061</v>
      </c>
      <c r="L2852" s="65">
        <f t="shared" si="906"/>
        <v>5775</v>
      </c>
    </row>
    <row r="2853" spans="2:12" ht="14.25" customHeight="1" x14ac:dyDescent="0.15">
      <c r="B2853" s="124" t="s">
        <v>487</v>
      </c>
      <c r="C2853" s="123" t="s">
        <v>265</v>
      </c>
      <c r="D2853" s="123">
        <v>5</v>
      </c>
      <c r="E2853" s="125">
        <v>485</v>
      </c>
      <c r="F2853" s="60" t="s">
        <v>623</v>
      </c>
      <c r="G2853" s="95">
        <f t="shared" si="901"/>
        <v>10.36</v>
      </c>
      <c r="H2853" s="92">
        <f t="shared" si="875"/>
        <v>5024</v>
      </c>
      <c r="I2853" s="58">
        <v>1</v>
      </c>
      <c r="J2853" s="98" t="s">
        <v>640</v>
      </c>
      <c r="K2853" s="97" t="str">
        <f t="shared" si="878"/>
        <v>2488275061</v>
      </c>
      <c r="L2853" s="65">
        <f t="shared" si="906"/>
        <v>5775</v>
      </c>
    </row>
    <row r="2854" spans="2:12" ht="14.25" customHeight="1" x14ac:dyDescent="0.15">
      <c r="B2854" s="124" t="s">
        <v>488</v>
      </c>
      <c r="C2854" s="123" t="s">
        <v>266</v>
      </c>
      <c r="D2854" s="123">
        <v>4</v>
      </c>
      <c r="E2854" s="125">
        <v>391</v>
      </c>
      <c r="F2854" s="60" t="s">
        <v>623</v>
      </c>
      <c r="G2854" s="95">
        <f t="shared" si="901"/>
        <v>10.36</v>
      </c>
      <c r="H2854" s="92">
        <f t="shared" si="875"/>
        <v>4050</v>
      </c>
      <c r="I2854" s="58">
        <v>1</v>
      </c>
      <c r="J2854" s="98" t="s">
        <v>640</v>
      </c>
      <c r="K2854" s="97" t="str">
        <f t="shared" si="878"/>
        <v>2488294061</v>
      </c>
      <c r="L2854" s="65">
        <f t="shared" si="906"/>
        <v>7940</v>
      </c>
    </row>
    <row r="2855" spans="2:12" ht="14.25" customHeight="1" x14ac:dyDescent="0.15">
      <c r="B2855" s="124" t="s">
        <v>489</v>
      </c>
      <c r="C2855" s="123" t="s">
        <v>267</v>
      </c>
      <c r="D2855" s="123">
        <v>4</v>
      </c>
      <c r="E2855" s="125">
        <v>352</v>
      </c>
      <c r="F2855" s="60" t="s">
        <v>623</v>
      </c>
      <c r="G2855" s="95">
        <f t="shared" si="901"/>
        <v>10.36</v>
      </c>
      <c r="H2855" s="92">
        <f t="shared" si="875"/>
        <v>3646</v>
      </c>
      <c r="I2855" s="58">
        <v>1</v>
      </c>
      <c r="J2855" s="98" t="s">
        <v>640</v>
      </c>
      <c r="K2855" s="97" t="str">
        <f t="shared" si="878"/>
        <v>2488314061</v>
      </c>
      <c r="L2855" s="65">
        <f t="shared" si="906"/>
        <v>7940</v>
      </c>
    </row>
    <row r="2856" spans="2:12" ht="14.25" customHeight="1" x14ac:dyDescent="0.15">
      <c r="B2856" s="124" t="s">
        <v>778</v>
      </c>
      <c r="C2856" s="88" t="s">
        <v>708</v>
      </c>
      <c r="D2856" s="123">
        <v>6</v>
      </c>
      <c r="E2856" s="125">
        <v>775</v>
      </c>
      <c r="F2856" s="60" t="s">
        <v>623</v>
      </c>
      <c r="G2856" s="95">
        <f t="shared" si="901"/>
        <v>10.36</v>
      </c>
      <c r="H2856" s="92">
        <f t="shared" si="875"/>
        <v>8029</v>
      </c>
      <c r="I2856" s="58">
        <v>1</v>
      </c>
      <c r="J2856" s="98" t="s">
        <v>640</v>
      </c>
      <c r="K2856" s="97" t="str">
        <f t="shared" si="878"/>
        <v>2488706061</v>
      </c>
      <c r="L2856" s="65">
        <f t="shared" si="906"/>
        <v>9085</v>
      </c>
    </row>
    <row r="2857" spans="2:12" ht="14.25" customHeight="1" x14ac:dyDescent="0.15">
      <c r="B2857" s="124" t="s">
        <v>779</v>
      </c>
      <c r="C2857" s="88" t="s">
        <v>709</v>
      </c>
      <c r="D2857" s="123">
        <v>6</v>
      </c>
      <c r="E2857" s="125">
        <v>698</v>
      </c>
      <c r="F2857" s="60" t="s">
        <v>623</v>
      </c>
      <c r="G2857" s="95">
        <f t="shared" si="901"/>
        <v>10.36</v>
      </c>
      <c r="H2857" s="92">
        <f t="shared" si="875"/>
        <v>7231</v>
      </c>
      <c r="I2857" s="58">
        <v>1</v>
      </c>
      <c r="J2857" s="98" t="s">
        <v>640</v>
      </c>
      <c r="K2857" s="97" t="str">
        <f t="shared" si="878"/>
        <v>2488716061</v>
      </c>
      <c r="L2857" s="65">
        <f t="shared" si="906"/>
        <v>9085</v>
      </c>
    </row>
    <row r="2858" spans="2:12" ht="14.25" customHeight="1" x14ac:dyDescent="0.15">
      <c r="B2858" s="124" t="s">
        <v>780</v>
      </c>
      <c r="C2858" s="88" t="s">
        <v>710</v>
      </c>
      <c r="D2858" s="123">
        <v>5</v>
      </c>
      <c r="E2858" s="125">
        <v>684</v>
      </c>
      <c r="F2858" s="60" t="s">
        <v>623</v>
      </c>
      <c r="G2858" s="95">
        <f t="shared" si="901"/>
        <v>10.36</v>
      </c>
      <c r="H2858" s="92">
        <f t="shared" si="875"/>
        <v>7086</v>
      </c>
      <c r="I2858" s="58">
        <v>1</v>
      </c>
      <c r="J2858" s="98" t="s">
        <v>640</v>
      </c>
      <c r="K2858" s="97" t="str">
        <f t="shared" si="878"/>
        <v>2488725061</v>
      </c>
      <c r="L2858" s="65">
        <f t="shared" si="906"/>
        <v>10421</v>
      </c>
    </row>
    <row r="2859" spans="2:12" ht="14.25" customHeight="1" x14ac:dyDescent="0.15">
      <c r="B2859" s="124" t="s">
        <v>781</v>
      </c>
      <c r="C2859" s="88" t="s">
        <v>711</v>
      </c>
      <c r="D2859" s="123">
        <v>5</v>
      </c>
      <c r="E2859" s="125">
        <v>616</v>
      </c>
      <c r="F2859" s="60" t="s">
        <v>623</v>
      </c>
      <c r="G2859" s="95">
        <f t="shared" si="901"/>
        <v>10.36</v>
      </c>
      <c r="H2859" s="92">
        <f t="shared" si="875"/>
        <v>6381</v>
      </c>
      <c r="I2859" s="58">
        <v>1</v>
      </c>
      <c r="J2859" s="98" t="s">
        <v>640</v>
      </c>
      <c r="K2859" s="97" t="str">
        <f t="shared" si="878"/>
        <v>2488735061</v>
      </c>
      <c r="L2859" s="65">
        <f t="shared" si="906"/>
        <v>10421</v>
      </c>
    </row>
    <row r="2860" spans="2:12" ht="14.25" customHeight="1" x14ac:dyDescent="0.15">
      <c r="B2860" s="124" t="s">
        <v>782</v>
      </c>
      <c r="C2860" s="88" t="s">
        <v>712</v>
      </c>
      <c r="D2860" s="123">
        <v>4</v>
      </c>
      <c r="E2860" s="125">
        <v>592</v>
      </c>
      <c r="F2860" s="60" t="s">
        <v>623</v>
      </c>
      <c r="G2860" s="95">
        <f t="shared" si="901"/>
        <v>10.36</v>
      </c>
      <c r="H2860" s="92">
        <f t="shared" si="875"/>
        <v>6133</v>
      </c>
      <c r="I2860" s="58">
        <v>1</v>
      </c>
      <c r="J2860" s="98" t="s">
        <v>640</v>
      </c>
      <c r="K2860" s="97" t="str">
        <f t="shared" si="878"/>
        <v>2488744061</v>
      </c>
      <c r="L2860" s="65">
        <f t="shared" si="906"/>
        <v>11768</v>
      </c>
    </row>
    <row r="2861" spans="2:12" ht="14.25" customHeight="1" x14ac:dyDescent="0.15">
      <c r="B2861" s="124" t="s">
        <v>783</v>
      </c>
      <c r="C2861" s="88" t="s">
        <v>713</v>
      </c>
      <c r="D2861" s="123">
        <v>4</v>
      </c>
      <c r="E2861" s="125">
        <v>533</v>
      </c>
      <c r="F2861" s="60" t="s">
        <v>623</v>
      </c>
      <c r="G2861" s="95">
        <f t="shared" si="901"/>
        <v>10.36</v>
      </c>
      <c r="H2861" s="92">
        <f t="shared" si="875"/>
        <v>5521</v>
      </c>
      <c r="I2861" s="58">
        <v>1</v>
      </c>
      <c r="J2861" s="98" t="s">
        <v>640</v>
      </c>
      <c r="K2861" s="97" t="str">
        <f t="shared" si="878"/>
        <v>2488754061</v>
      </c>
      <c r="L2861" s="65">
        <f t="shared" si="906"/>
        <v>11768</v>
      </c>
    </row>
    <row r="2862" spans="2:12" ht="14.25" customHeight="1" x14ac:dyDescent="0.15">
      <c r="B2862" s="124" t="s">
        <v>97</v>
      </c>
      <c r="C2862" s="123" t="s">
        <v>284</v>
      </c>
      <c r="D2862" s="123">
        <v>6</v>
      </c>
      <c r="E2862" s="125">
        <v>646</v>
      </c>
      <c r="F2862" s="60" t="s">
        <v>623</v>
      </c>
      <c r="G2862" s="95">
        <f t="shared" si="901"/>
        <v>10.36</v>
      </c>
      <c r="H2862" s="92">
        <f t="shared" si="875"/>
        <v>6692</v>
      </c>
      <c r="I2862" s="58">
        <v>1</v>
      </c>
      <c r="J2862" s="98" t="s">
        <v>640</v>
      </c>
      <c r="K2862" s="97" t="str">
        <f t="shared" si="878"/>
        <v>2491116061</v>
      </c>
      <c r="L2862" s="65">
        <f t="shared" ref="L2862:L2891" si="907">L2802</f>
        <v>10980</v>
      </c>
    </row>
    <row r="2863" spans="2:12" ht="14.25" customHeight="1" x14ac:dyDescent="0.15">
      <c r="B2863" s="124" t="s">
        <v>506</v>
      </c>
      <c r="C2863" s="123" t="s">
        <v>285</v>
      </c>
      <c r="D2863" s="123">
        <v>6</v>
      </c>
      <c r="E2863" s="125">
        <v>581</v>
      </c>
      <c r="F2863" s="60" t="s">
        <v>623</v>
      </c>
      <c r="G2863" s="95">
        <f t="shared" si="901"/>
        <v>10.36</v>
      </c>
      <c r="H2863" s="92">
        <f t="shared" si="875"/>
        <v>6019</v>
      </c>
      <c r="I2863" s="58">
        <v>1</v>
      </c>
      <c r="J2863" s="98" t="s">
        <v>640</v>
      </c>
      <c r="K2863" s="97" t="str">
        <f t="shared" si="878"/>
        <v>2491526061</v>
      </c>
      <c r="L2863" s="65">
        <f t="shared" si="907"/>
        <v>10980</v>
      </c>
    </row>
    <row r="2864" spans="2:12" ht="14.25" customHeight="1" x14ac:dyDescent="0.15">
      <c r="B2864" s="124" t="s">
        <v>98</v>
      </c>
      <c r="C2864" s="123" t="s">
        <v>286</v>
      </c>
      <c r="D2864" s="123">
        <v>5</v>
      </c>
      <c r="E2864" s="125">
        <v>549</v>
      </c>
      <c r="F2864" s="60" t="s">
        <v>623</v>
      </c>
      <c r="G2864" s="95">
        <f t="shared" si="901"/>
        <v>10.36</v>
      </c>
      <c r="H2864" s="92">
        <f t="shared" si="875"/>
        <v>5687</v>
      </c>
      <c r="I2864" s="58">
        <v>1</v>
      </c>
      <c r="J2864" s="98" t="s">
        <v>640</v>
      </c>
      <c r="K2864" s="97" t="str">
        <f t="shared" si="878"/>
        <v>2491125061</v>
      </c>
      <c r="L2864" s="65">
        <f t="shared" si="907"/>
        <v>12410</v>
      </c>
    </row>
    <row r="2865" spans="2:12" ht="14.25" customHeight="1" x14ac:dyDescent="0.15">
      <c r="B2865" s="124" t="s">
        <v>507</v>
      </c>
      <c r="C2865" s="123" t="s">
        <v>287</v>
      </c>
      <c r="D2865" s="123">
        <v>5</v>
      </c>
      <c r="E2865" s="125">
        <v>494</v>
      </c>
      <c r="F2865" s="60" t="s">
        <v>623</v>
      </c>
      <c r="G2865" s="95">
        <f t="shared" si="901"/>
        <v>10.36</v>
      </c>
      <c r="H2865" s="92">
        <f t="shared" si="875"/>
        <v>5117</v>
      </c>
      <c r="I2865" s="58">
        <v>1</v>
      </c>
      <c r="J2865" s="98" t="s">
        <v>640</v>
      </c>
      <c r="K2865" s="97" t="str">
        <f t="shared" si="878"/>
        <v>2491555061</v>
      </c>
      <c r="L2865" s="65">
        <f t="shared" si="907"/>
        <v>12410</v>
      </c>
    </row>
    <row r="2866" spans="2:12" ht="14.25" customHeight="1" x14ac:dyDescent="0.15">
      <c r="B2866" s="124" t="s">
        <v>99</v>
      </c>
      <c r="C2866" s="123" t="s">
        <v>288</v>
      </c>
      <c r="D2866" s="123">
        <v>4</v>
      </c>
      <c r="E2866" s="125">
        <v>454</v>
      </c>
      <c r="F2866" s="60" t="s">
        <v>623</v>
      </c>
      <c r="G2866" s="95">
        <f t="shared" si="901"/>
        <v>10.36</v>
      </c>
      <c r="H2866" s="92">
        <f t="shared" si="875"/>
        <v>4703</v>
      </c>
      <c r="I2866" s="58">
        <v>1</v>
      </c>
      <c r="J2866" s="98" t="s">
        <v>640</v>
      </c>
      <c r="K2866" s="97" t="str">
        <f t="shared" si="878"/>
        <v>2491134061</v>
      </c>
      <c r="L2866" s="65">
        <f t="shared" si="907"/>
        <v>13808</v>
      </c>
    </row>
    <row r="2867" spans="2:12" ht="14.25" customHeight="1" x14ac:dyDescent="0.15">
      <c r="B2867" s="124" t="s">
        <v>508</v>
      </c>
      <c r="C2867" s="123" t="s">
        <v>289</v>
      </c>
      <c r="D2867" s="123">
        <v>4</v>
      </c>
      <c r="E2867" s="125">
        <v>409</v>
      </c>
      <c r="F2867" s="60" t="s">
        <v>623</v>
      </c>
      <c r="G2867" s="95">
        <f t="shared" si="901"/>
        <v>10.36</v>
      </c>
      <c r="H2867" s="92">
        <f t="shared" ref="H2867:H2927" si="908">ROUNDDOWN(E2867*G2867,0)</f>
        <v>4237</v>
      </c>
      <c r="I2867" s="58">
        <v>1</v>
      </c>
      <c r="J2867" s="98" t="s">
        <v>640</v>
      </c>
      <c r="K2867" s="97" t="str">
        <f t="shared" si="878"/>
        <v>2491584061</v>
      </c>
      <c r="L2867" s="65">
        <f t="shared" si="907"/>
        <v>13808</v>
      </c>
    </row>
    <row r="2868" spans="2:12" ht="14.25" customHeight="1" x14ac:dyDescent="0.15">
      <c r="B2868" s="124" t="s">
        <v>102</v>
      </c>
      <c r="C2868" s="123" t="s">
        <v>294</v>
      </c>
      <c r="D2868" s="123">
        <v>6</v>
      </c>
      <c r="E2868" s="125">
        <v>421</v>
      </c>
      <c r="F2868" s="60" t="s">
        <v>623</v>
      </c>
      <c r="G2868" s="95">
        <f t="shared" si="901"/>
        <v>10.36</v>
      </c>
      <c r="H2868" s="92">
        <f t="shared" si="908"/>
        <v>4361</v>
      </c>
      <c r="I2868" s="58">
        <v>1</v>
      </c>
      <c r="J2868" s="98" t="s">
        <v>640</v>
      </c>
      <c r="K2868" s="97" t="str">
        <f t="shared" si="878"/>
        <v>2491316061</v>
      </c>
      <c r="L2868" s="65">
        <f t="shared" si="907"/>
        <v>7505</v>
      </c>
    </row>
    <row r="2869" spans="2:12" ht="14.25" customHeight="1" x14ac:dyDescent="0.15">
      <c r="B2869" s="124" t="s">
        <v>511</v>
      </c>
      <c r="C2869" s="123" t="s">
        <v>295</v>
      </c>
      <c r="D2869" s="123">
        <v>6</v>
      </c>
      <c r="E2869" s="125">
        <v>379</v>
      </c>
      <c r="F2869" s="60" t="s">
        <v>623</v>
      </c>
      <c r="G2869" s="95">
        <f t="shared" si="901"/>
        <v>10.36</v>
      </c>
      <c r="H2869" s="92">
        <f t="shared" si="908"/>
        <v>3926</v>
      </c>
      <c r="I2869" s="58">
        <v>1</v>
      </c>
      <c r="J2869" s="98" t="s">
        <v>640</v>
      </c>
      <c r="K2869" s="97" t="str">
        <f t="shared" si="878"/>
        <v>2491676061</v>
      </c>
      <c r="L2869" s="65">
        <f t="shared" si="907"/>
        <v>7505</v>
      </c>
    </row>
    <row r="2870" spans="2:12" ht="14.25" customHeight="1" x14ac:dyDescent="0.15">
      <c r="B2870" s="124" t="s">
        <v>103</v>
      </c>
      <c r="C2870" s="123" t="s">
        <v>296</v>
      </c>
      <c r="D2870" s="123">
        <v>5</v>
      </c>
      <c r="E2870" s="125">
        <v>369</v>
      </c>
      <c r="F2870" s="60" t="s">
        <v>623</v>
      </c>
      <c r="G2870" s="95">
        <f t="shared" si="901"/>
        <v>10.36</v>
      </c>
      <c r="H2870" s="92">
        <f t="shared" si="908"/>
        <v>3822</v>
      </c>
      <c r="I2870" s="58">
        <v>1</v>
      </c>
      <c r="J2870" s="98" t="s">
        <v>640</v>
      </c>
      <c r="K2870" s="97" t="str">
        <f t="shared" ref="K2870:K2927" si="909">B2870&amp;D2870&amp;F2870&amp;I2870</f>
        <v>2491325061</v>
      </c>
      <c r="L2870" s="65">
        <f t="shared" si="907"/>
        <v>8272</v>
      </c>
    </row>
    <row r="2871" spans="2:12" ht="14.25" customHeight="1" x14ac:dyDescent="0.15">
      <c r="B2871" s="124" t="s">
        <v>512</v>
      </c>
      <c r="C2871" s="123" t="s">
        <v>297</v>
      </c>
      <c r="D2871" s="123">
        <v>5</v>
      </c>
      <c r="E2871" s="125">
        <v>332</v>
      </c>
      <c r="F2871" s="60" t="s">
        <v>623</v>
      </c>
      <c r="G2871" s="95">
        <f t="shared" si="901"/>
        <v>10.36</v>
      </c>
      <c r="H2871" s="92">
        <f t="shared" si="908"/>
        <v>3439</v>
      </c>
      <c r="I2871" s="58">
        <v>1</v>
      </c>
      <c r="J2871" s="98" t="s">
        <v>640</v>
      </c>
      <c r="K2871" s="97" t="str">
        <f t="shared" si="909"/>
        <v>2491705061</v>
      </c>
      <c r="L2871" s="65">
        <f t="shared" si="907"/>
        <v>8272</v>
      </c>
    </row>
    <row r="2872" spans="2:12" ht="14.25" customHeight="1" x14ac:dyDescent="0.15">
      <c r="B2872" s="124" t="s">
        <v>104</v>
      </c>
      <c r="C2872" s="123" t="s">
        <v>298</v>
      </c>
      <c r="D2872" s="123">
        <v>4</v>
      </c>
      <c r="E2872" s="125">
        <v>223</v>
      </c>
      <c r="F2872" s="60" t="s">
        <v>623</v>
      </c>
      <c r="G2872" s="95">
        <f t="shared" si="901"/>
        <v>10.36</v>
      </c>
      <c r="H2872" s="92">
        <f t="shared" si="908"/>
        <v>2310</v>
      </c>
      <c r="I2872" s="58">
        <v>1</v>
      </c>
      <c r="J2872" s="98" t="s">
        <v>640</v>
      </c>
      <c r="K2872" s="97" t="str">
        <f t="shared" si="909"/>
        <v>2491334061</v>
      </c>
      <c r="L2872" s="65">
        <f t="shared" si="907"/>
        <v>10427</v>
      </c>
    </row>
    <row r="2873" spans="2:12" ht="14.25" customHeight="1" x14ac:dyDescent="0.15">
      <c r="B2873" s="124" t="s">
        <v>513</v>
      </c>
      <c r="C2873" s="123" t="s">
        <v>299</v>
      </c>
      <c r="D2873" s="123">
        <v>4</v>
      </c>
      <c r="E2873" s="125">
        <v>201</v>
      </c>
      <c r="F2873" s="60" t="s">
        <v>623</v>
      </c>
      <c r="G2873" s="95">
        <f t="shared" si="901"/>
        <v>10.36</v>
      </c>
      <c r="H2873" s="92">
        <f t="shared" si="908"/>
        <v>2082</v>
      </c>
      <c r="I2873" s="58">
        <v>1</v>
      </c>
      <c r="J2873" s="98" t="s">
        <v>640</v>
      </c>
      <c r="K2873" s="97" t="str">
        <f t="shared" si="909"/>
        <v>2491734061</v>
      </c>
      <c r="L2873" s="65">
        <f t="shared" si="907"/>
        <v>10427</v>
      </c>
    </row>
    <row r="2874" spans="2:12" ht="14.25" customHeight="1" x14ac:dyDescent="0.15">
      <c r="B2874" s="124" t="s">
        <v>522</v>
      </c>
      <c r="C2874" s="123" t="s">
        <v>316</v>
      </c>
      <c r="D2874" s="123">
        <v>6</v>
      </c>
      <c r="E2874" s="125">
        <v>815</v>
      </c>
      <c r="F2874" s="60" t="s">
        <v>623</v>
      </c>
      <c r="G2874" s="95">
        <f t="shared" si="901"/>
        <v>10.36</v>
      </c>
      <c r="H2874" s="92">
        <f t="shared" si="908"/>
        <v>8443</v>
      </c>
      <c r="I2874" s="58">
        <v>1</v>
      </c>
      <c r="J2874" s="98" t="s">
        <v>640</v>
      </c>
      <c r="K2874" s="97" t="str">
        <f t="shared" si="909"/>
        <v>2498016061</v>
      </c>
      <c r="L2874" s="65">
        <f t="shared" si="907"/>
        <v>8494</v>
      </c>
    </row>
    <row r="2875" spans="2:12" ht="14.25" customHeight="1" x14ac:dyDescent="0.15">
      <c r="B2875" s="124" t="s">
        <v>523</v>
      </c>
      <c r="C2875" s="123" t="s">
        <v>317</v>
      </c>
      <c r="D2875" s="123">
        <v>6</v>
      </c>
      <c r="E2875" s="125">
        <v>734</v>
      </c>
      <c r="F2875" s="60" t="s">
        <v>623</v>
      </c>
      <c r="G2875" s="95">
        <f t="shared" si="901"/>
        <v>10.36</v>
      </c>
      <c r="H2875" s="92">
        <f t="shared" si="908"/>
        <v>7604</v>
      </c>
      <c r="I2875" s="58">
        <v>1</v>
      </c>
      <c r="J2875" s="98" t="s">
        <v>640</v>
      </c>
      <c r="K2875" s="97" t="str">
        <f t="shared" si="909"/>
        <v>2498036061</v>
      </c>
      <c r="L2875" s="65">
        <f t="shared" si="907"/>
        <v>8494</v>
      </c>
    </row>
    <row r="2876" spans="2:12" ht="14.25" customHeight="1" x14ac:dyDescent="0.15">
      <c r="B2876" s="124" t="s">
        <v>524</v>
      </c>
      <c r="C2876" s="123" t="s">
        <v>318</v>
      </c>
      <c r="D2876" s="123">
        <v>5</v>
      </c>
      <c r="E2876" s="125">
        <v>718</v>
      </c>
      <c r="F2876" s="60" t="s">
        <v>623</v>
      </c>
      <c r="G2876" s="95">
        <f t="shared" si="901"/>
        <v>10.36</v>
      </c>
      <c r="H2876" s="92">
        <f t="shared" si="908"/>
        <v>7438</v>
      </c>
      <c r="I2876" s="58">
        <v>1</v>
      </c>
      <c r="J2876" s="98" t="s">
        <v>640</v>
      </c>
      <c r="K2876" s="97" t="str">
        <f t="shared" si="909"/>
        <v>2498055061</v>
      </c>
      <c r="L2876" s="65">
        <f t="shared" si="907"/>
        <v>9913</v>
      </c>
    </row>
    <row r="2877" spans="2:12" ht="14.25" customHeight="1" x14ac:dyDescent="0.15">
      <c r="B2877" s="124" t="s">
        <v>525</v>
      </c>
      <c r="C2877" s="123" t="s">
        <v>319</v>
      </c>
      <c r="D2877" s="123">
        <v>5</v>
      </c>
      <c r="E2877" s="125">
        <v>646</v>
      </c>
      <c r="F2877" s="60" t="s">
        <v>623</v>
      </c>
      <c r="G2877" s="95">
        <f t="shared" si="901"/>
        <v>10.36</v>
      </c>
      <c r="H2877" s="92">
        <f t="shared" si="908"/>
        <v>6692</v>
      </c>
      <c r="I2877" s="58">
        <v>1</v>
      </c>
      <c r="J2877" s="98" t="s">
        <v>640</v>
      </c>
      <c r="K2877" s="97" t="str">
        <f t="shared" si="909"/>
        <v>2498075061</v>
      </c>
      <c r="L2877" s="65">
        <f t="shared" si="907"/>
        <v>9913</v>
      </c>
    </row>
    <row r="2878" spans="2:12" ht="14.25" customHeight="1" x14ac:dyDescent="0.15">
      <c r="B2878" s="124" t="s">
        <v>526</v>
      </c>
      <c r="C2878" s="123" t="s">
        <v>320</v>
      </c>
      <c r="D2878" s="123">
        <v>4</v>
      </c>
      <c r="E2878" s="125">
        <v>622</v>
      </c>
      <c r="F2878" s="60" t="s">
        <v>623</v>
      </c>
      <c r="G2878" s="95">
        <f t="shared" si="901"/>
        <v>10.36</v>
      </c>
      <c r="H2878" s="92">
        <f t="shared" si="908"/>
        <v>6443</v>
      </c>
      <c r="I2878" s="58">
        <v>1</v>
      </c>
      <c r="J2878" s="98" t="s">
        <v>640</v>
      </c>
      <c r="K2878" s="97" t="str">
        <f t="shared" si="909"/>
        <v>2498094061</v>
      </c>
      <c r="L2878" s="65">
        <f t="shared" si="907"/>
        <v>11322</v>
      </c>
    </row>
    <row r="2879" spans="2:12" ht="14.25" customHeight="1" x14ac:dyDescent="0.15">
      <c r="B2879" s="124" t="s">
        <v>527</v>
      </c>
      <c r="C2879" s="123" t="s">
        <v>321</v>
      </c>
      <c r="D2879" s="123">
        <v>4</v>
      </c>
      <c r="E2879" s="125">
        <v>560</v>
      </c>
      <c r="F2879" s="60" t="s">
        <v>623</v>
      </c>
      <c r="G2879" s="95">
        <f t="shared" si="901"/>
        <v>10.36</v>
      </c>
      <c r="H2879" s="92">
        <f t="shared" si="908"/>
        <v>5801</v>
      </c>
      <c r="I2879" s="58">
        <v>1</v>
      </c>
      <c r="J2879" s="98" t="s">
        <v>640</v>
      </c>
      <c r="K2879" s="97" t="str">
        <f t="shared" si="909"/>
        <v>2498114061</v>
      </c>
      <c r="L2879" s="65">
        <f t="shared" si="907"/>
        <v>11322</v>
      </c>
    </row>
    <row r="2880" spans="2:12" ht="14.25" customHeight="1" x14ac:dyDescent="0.15">
      <c r="B2880" s="87" t="s">
        <v>532</v>
      </c>
      <c r="C2880" s="32" t="s">
        <v>730</v>
      </c>
      <c r="D2880" s="32">
        <v>6</v>
      </c>
      <c r="E2880" s="127">
        <v>591</v>
      </c>
      <c r="F2880" s="60" t="s">
        <v>623</v>
      </c>
      <c r="G2880" s="95">
        <f t="shared" si="901"/>
        <v>10.36</v>
      </c>
      <c r="H2880" s="92">
        <f t="shared" si="908"/>
        <v>6122</v>
      </c>
      <c r="I2880" s="58">
        <v>1</v>
      </c>
      <c r="J2880" s="98" t="s">
        <v>640</v>
      </c>
      <c r="K2880" s="97" t="str">
        <f t="shared" si="909"/>
        <v>2498216061</v>
      </c>
      <c r="L2880" s="65">
        <f t="shared" si="907"/>
        <v>5009</v>
      </c>
    </row>
    <row r="2881" spans="2:12" ht="14.25" customHeight="1" x14ac:dyDescent="0.15">
      <c r="B2881" s="87" t="s">
        <v>533</v>
      </c>
      <c r="C2881" s="32" t="s">
        <v>326</v>
      </c>
      <c r="D2881" s="32">
        <v>6</v>
      </c>
      <c r="E2881" s="127">
        <v>532</v>
      </c>
      <c r="F2881" s="60" t="s">
        <v>623</v>
      </c>
      <c r="G2881" s="95">
        <f t="shared" si="901"/>
        <v>10.36</v>
      </c>
      <c r="H2881" s="92">
        <f t="shared" si="908"/>
        <v>5511</v>
      </c>
      <c r="I2881" s="58">
        <v>1</v>
      </c>
      <c r="J2881" s="98" t="s">
        <v>640</v>
      </c>
      <c r="K2881" s="97" t="str">
        <f t="shared" si="909"/>
        <v>2498236061</v>
      </c>
      <c r="L2881" s="65">
        <f t="shared" si="907"/>
        <v>5009</v>
      </c>
    </row>
    <row r="2882" spans="2:12" ht="14.25" customHeight="1" x14ac:dyDescent="0.15">
      <c r="B2882" s="87" t="s">
        <v>534</v>
      </c>
      <c r="C2882" s="32" t="s">
        <v>327</v>
      </c>
      <c r="D2882" s="32">
        <v>5</v>
      </c>
      <c r="E2882" s="127">
        <v>539</v>
      </c>
      <c r="F2882" s="60" t="s">
        <v>623</v>
      </c>
      <c r="G2882" s="95">
        <f t="shared" si="901"/>
        <v>10.36</v>
      </c>
      <c r="H2882" s="92">
        <f t="shared" si="908"/>
        <v>5584</v>
      </c>
      <c r="I2882" s="58">
        <v>1</v>
      </c>
      <c r="J2882" s="98" t="s">
        <v>640</v>
      </c>
      <c r="K2882" s="97" t="str">
        <f t="shared" si="909"/>
        <v>2498255061</v>
      </c>
      <c r="L2882" s="65">
        <f t="shared" si="907"/>
        <v>5775</v>
      </c>
    </row>
    <row r="2883" spans="2:12" ht="14.25" customHeight="1" x14ac:dyDescent="0.15">
      <c r="B2883" s="87" t="s">
        <v>535</v>
      </c>
      <c r="C2883" s="32" t="s">
        <v>328</v>
      </c>
      <c r="D2883" s="32">
        <v>5</v>
      </c>
      <c r="E2883" s="127">
        <v>485</v>
      </c>
      <c r="F2883" s="60" t="s">
        <v>623</v>
      </c>
      <c r="G2883" s="95">
        <f t="shared" si="901"/>
        <v>10.36</v>
      </c>
      <c r="H2883" s="92">
        <f t="shared" si="908"/>
        <v>5024</v>
      </c>
      <c r="I2883" s="58">
        <v>1</v>
      </c>
      <c r="J2883" s="98" t="s">
        <v>640</v>
      </c>
      <c r="K2883" s="97" t="str">
        <f t="shared" si="909"/>
        <v>2498275061</v>
      </c>
      <c r="L2883" s="65">
        <f t="shared" si="907"/>
        <v>5775</v>
      </c>
    </row>
    <row r="2884" spans="2:12" ht="14.25" customHeight="1" x14ac:dyDescent="0.15">
      <c r="B2884" s="87" t="s">
        <v>536</v>
      </c>
      <c r="C2884" s="32" t="s">
        <v>329</v>
      </c>
      <c r="D2884" s="32">
        <v>4</v>
      </c>
      <c r="E2884" s="127">
        <v>391</v>
      </c>
      <c r="F2884" s="60" t="s">
        <v>623</v>
      </c>
      <c r="G2884" s="95">
        <f t="shared" si="901"/>
        <v>10.36</v>
      </c>
      <c r="H2884" s="92">
        <f t="shared" si="908"/>
        <v>4050</v>
      </c>
      <c r="I2884" s="58">
        <v>1</v>
      </c>
      <c r="J2884" s="98" t="s">
        <v>640</v>
      </c>
      <c r="K2884" s="97" t="str">
        <f t="shared" si="909"/>
        <v>2498294061</v>
      </c>
      <c r="L2884" s="65">
        <f t="shared" si="907"/>
        <v>7940</v>
      </c>
    </row>
    <row r="2885" spans="2:12" ht="14.25" customHeight="1" x14ac:dyDescent="0.15">
      <c r="B2885" s="87" t="s">
        <v>537</v>
      </c>
      <c r="C2885" s="32" t="s">
        <v>330</v>
      </c>
      <c r="D2885" s="32">
        <v>4</v>
      </c>
      <c r="E2885" s="127">
        <v>352</v>
      </c>
      <c r="F2885" s="60" t="s">
        <v>623</v>
      </c>
      <c r="G2885" s="95">
        <f t="shared" si="901"/>
        <v>10.36</v>
      </c>
      <c r="H2885" s="92">
        <f t="shared" si="908"/>
        <v>3646</v>
      </c>
      <c r="I2885" s="58">
        <v>1</v>
      </c>
      <c r="J2885" s="98" t="s">
        <v>640</v>
      </c>
      <c r="K2885" s="97" t="str">
        <f t="shared" si="909"/>
        <v>2498314061</v>
      </c>
      <c r="L2885" s="65">
        <f t="shared" si="907"/>
        <v>7940</v>
      </c>
    </row>
    <row r="2886" spans="2:12" ht="14.25" customHeight="1" x14ac:dyDescent="0.15">
      <c r="B2886" s="124" t="s">
        <v>794</v>
      </c>
      <c r="C2886" s="88" t="s">
        <v>734</v>
      </c>
      <c r="D2886" s="32">
        <v>6</v>
      </c>
      <c r="E2886" s="125">
        <v>775</v>
      </c>
      <c r="F2886" s="60" t="s">
        <v>623</v>
      </c>
      <c r="G2886" s="95">
        <f t="shared" si="901"/>
        <v>10.36</v>
      </c>
      <c r="H2886" s="92">
        <f t="shared" si="908"/>
        <v>8029</v>
      </c>
      <c r="I2886" s="58">
        <v>1</v>
      </c>
      <c r="J2886" s="98" t="s">
        <v>640</v>
      </c>
      <c r="K2886" s="97" t="str">
        <f t="shared" si="909"/>
        <v>2498706061</v>
      </c>
      <c r="L2886" s="65">
        <f t="shared" si="907"/>
        <v>9085</v>
      </c>
    </row>
    <row r="2887" spans="2:12" ht="14.25" customHeight="1" x14ac:dyDescent="0.15">
      <c r="B2887" s="124" t="s">
        <v>795</v>
      </c>
      <c r="C2887" s="88" t="s">
        <v>735</v>
      </c>
      <c r="D2887" s="32">
        <v>6</v>
      </c>
      <c r="E2887" s="125">
        <v>698</v>
      </c>
      <c r="F2887" s="60" t="s">
        <v>623</v>
      </c>
      <c r="G2887" s="95">
        <f t="shared" si="901"/>
        <v>10.36</v>
      </c>
      <c r="H2887" s="92">
        <f t="shared" si="908"/>
        <v>7231</v>
      </c>
      <c r="I2887" s="58">
        <v>1</v>
      </c>
      <c r="J2887" s="98" t="s">
        <v>640</v>
      </c>
      <c r="K2887" s="97" t="str">
        <f t="shared" si="909"/>
        <v>2498716061</v>
      </c>
      <c r="L2887" s="65">
        <f t="shared" si="907"/>
        <v>9085</v>
      </c>
    </row>
    <row r="2888" spans="2:12" ht="14.25" customHeight="1" x14ac:dyDescent="0.15">
      <c r="B2888" s="124" t="s">
        <v>796</v>
      </c>
      <c r="C2888" s="88" t="s">
        <v>736</v>
      </c>
      <c r="D2888" s="32">
        <v>5</v>
      </c>
      <c r="E2888" s="125">
        <v>684</v>
      </c>
      <c r="F2888" s="60" t="s">
        <v>623</v>
      </c>
      <c r="G2888" s="95">
        <f t="shared" si="901"/>
        <v>10.36</v>
      </c>
      <c r="H2888" s="92">
        <f t="shared" si="908"/>
        <v>7086</v>
      </c>
      <c r="I2888" s="58">
        <v>1</v>
      </c>
      <c r="J2888" s="98" t="s">
        <v>640</v>
      </c>
      <c r="K2888" s="97" t="str">
        <f t="shared" si="909"/>
        <v>2498725061</v>
      </c>
      <c r="L2888" s="65">
        <f t="shared" si="907"/>
        <v>10421</v>
      </c>
    </row>
    <row r="2889" spans="2:12" ht="14.25" customHeight="1" x14ac:dyDescent="0.15">
      <c r="B2889" s="124" t="s">
        <v>797</v>
      </c>
      <c r="C2889" s="88" t="s">
        <v>737</v>
      </c>
      <c r="D2889" s="32">
        <v>5</v>
      </c>
      <c r="E2889" s="125">
        <v>616</v>
      </c>
      <c r="F2889" s="60" t="s">
        <v>623</v>
      </c>
      <c r="G2889" s="95">
        <f t="shared" si="901"/>
        <v>10.36</v>
      </c>
      <c r="H2889" s="92">
        <f t="shared" si="908"/>
        <v>6381</v>
      </c>
      <c r="I2889" s="58">
        <v>1</v>
      </c>
      <c r="J2889" s="98" t="s">
        <v>640</v>
      </c>
      <c r="K2889" s="97" t="str">
        <f t="shared" si="909"/>
        <v>2498735061</v>
      </c>
      <c r="L2889" s="65">
        <f t="shared" si="907"/>
        <v>10421</v>
      </c>
    </row>
    <row r="2890" spans="2:12" ht="14.25" customHeight="1" x14ac:dyDescent="0.15">
      <c r="B2890" s="124" t="s">
        <v>798</v>
      </c>
      <c r="C2890" s="88" t="s">
        <v>738</v>
      </c>
      <c r="D2890" s="32">
        <v>4</v>
      </c>
      <c r="E2890" s="125">
        <v>592</v>
      </c>
      <c r="F2890" s="60" t="s">
        <v>623</v>
      </c>
      <c r="G2890" s="95">
        <f t="shared" si="901"/>
        <v>10.36</v>
      </c>
      <c r="H2890" s="92">
        <f t="shared" si="908"/>
        <v>6133</v>
      </c>
      <c r="I2890" s="58">
        <v>1</v>
      </c>
      <c r="J2890" s="98" t="s">
        <v>640</v>
      </c>
      <c r="K2890" s="97" t="str">
        <f t="shared" si="909"/>
        <v>2498744061</v>
      </c>
      <c r="L2890" s="65">
        <f t="shared" si="907"/>
        <v>11768</v>
      </c>
    </row>
    <row r="2891" spans="2:12" ht="14.25" customHeight="1" x14ac:dyDescent="0.15">
      <c r="B2891" s="124" t="s">
        <v>799</v>
      </c>
      <c r="C2891" s="88" t="s">
        <v>739</v>
      </c>
      <c r="D2891" s="32">
        <v>4</v>
      </c>
      <c r="E2891" s="125">
        <v>533</v>
      </c>
      <c r="F2891" s="60" t="s">
        <v>623</v>
      </c>
      <c r="G2891" s="95">
        <f t="shared" si="901"/>
        <v>10.36</v>
      </c>
      <c r="H2891" s="92">
        <f t="shared" si="908"/>
        <v>5521</v>
      </c>
      <c r="I2891" s="58">
        <v>1</v>
      </c>
      <c r="J2891" s="98" t="s">
        <v>640</v>
      </c>
      <c r="K2891" s="97" t="str">
        <f t="shared" si="909"/>
        <v>2498754061</v>
      </c>
      <c r="L2891" s="65">
        <f t="shared" si="907"/>
        <v>11768</v>
      </c>
    </row>
    <row r="2892" spans="2:12" ht="14.25" customHeight="1" x14ac:dyDescent="0.15">
      <c r="B2892" s="124" t="s">
        <v>554</v>
      </c>
      <c r="C2892" s="123" t="s">
        <v>346</v>
      </c>
      <c r="D2892" s="32">
        <v>6</v>
      </c>
      <c r="E2892" s="125">
        <v>462</v>
      </c>
      <c r="F2892" s="60" t="s">
        <v>623</v>
      </c>
      <c r="G2892" s="95">
        <f t="shared" ref="G2892:G2929" si="910">G$2442</f>
        <v>10.36</v>
      </c>
      <c r="H2892" s="92">
        <f t="shared" si="908"/>
        <v>4786</v>
      </c>
      <c r="I2892" s="58">
        <v>1</v>
      </c>
      <c r="J2892" s="98" t="s">
        <v>640</v>
      </c>
      <c r="K2892" s="97" t="str">
        <f t="shared" si="909"/>
        <v>2492616061</v>
      </c>
      <c r="L2892" s="65">
        <f t="shared" ref="L2892:L2921" si="911">L2802</f>
        <v>10980</v>
      </c>
    </row>
    <row r="2893" spans="2:12" ht="14.25" customHeight="1" x14ac:dyDescent="0.15">
      <c r="B2893" s="124" t="s">
        <v>555</v>
      </c>
      <c r="C2893" s="123" t="s">
        <v>347</v>
      </c>
      <c r="D2893" s="32">
        <v>6</v>
      </c>
      <c r="E2893" s="125">
        <v>416</v>
      </c>
      <c r="F2893" s="60" t="s">
        <v>623</v>
      </c>
      <c r="G2893" s="95">
        <f t="shared" si="910"/>
        <v>10.36</v>
      </c>
      <c r="H2893" s="92">
        <f t="shared" si="908"/>
        <v>4309</v>
      </c>
      <c r="I2893" s="58">
        <v>1</v>
      </c>
      <c r="J2893" s="98" t="s">
        <v>640</v>
      </c>
      <c r="K2893" s="97" t="str">
        <f t="shared" si="909"/>
        <v>2492636061</v>
      </c>
      <c r="L2893" s="65">
        <f t="shared" si="911"/>
        <v>10980</v>
      </c>
    </row>
    <row r="2894" spans="2:12" ht="14.25" customHeight="1" x14ac:dyDescent="0.15">
      <c r="B2894" s="124" t="s">
        <v>556</v>
      </c>
      <c r="C2894" s="123" t="s">
        <v>348</v>
      </c>
      <c r="D2894" s="32">
        <v>5</v>
      </c>
      <c r="E2894" s="125">
        <v>392</v>
      </c>
      <c r="F2894" s="60" t="s">
        <v>623</v>
      </c>
      <c r="G2894" s="95">
        <f t="shared" si="910"/>
        <v>10.36</v>
      </c>
      <c r="H2894" s="92">
        <f t="shared" si="908"/>
        <v>4061</v>
      </c>
      <c r="I2894" s="58">
        <v>1</v>
      </c>
      <c r="J2894" s="98" t="s">
        <v>640</v>
      </c>
      <c r="K2894" s="97" t="str">
        <f t="shared" si="909"/>
        <v>2492655061</v>
      </c>
      <c r="L2894" s="65">
        <f t="shared" si="911"/>
        <v>12410</v>
      </c>
    </row>
    <row r="2895" spans="2:12" ht="14.25" customHeight="1" x14ac:dyDescent="0.15">
      <c r="B2895" s="124" t="s">
        <v>557</v>
      </c>
      <c r="C2895" s="123" t="s">
        <v>349</v>
      </c>
      <c r="D2895" s="32">
        <v>5</v>
      </c>
      <c r="E2895" s="125">
        <v>353</v>
      </c>
      <c r="F2895" s="60" t="s">
        <v>623</v>
      </c>
      <c r="G2895" s="95">
        <f t="shared" si="910"/>
        <v>10.36</v>
      </c>
      <c r="H2895" s="92">
        <f t="shared" si="908"/>
        <v>3657</v>
      </c>
      <c r="I2895" s="58">
        <v>1</v>
      </c>
      <c r="J2895" s="98" t="s">
        <v>640</v>
      </c>
      <c r="K2895" s="97" t="str">
        <f t="shared" si="909"/>
        <v>2492675061</v>
      </c>
      <c r="L2895" s="65">
        <f t="shared" si="911"/>
        <v>12410</v>
      </c>
    </row>
    <row r="2896" spans="2:12" ht="14.25" customHeight="1" x14ac:dyDescent="0.15">
      <c r="B2896" s="124" t="s">
        <v>558</v>
      </c>
      <c r="C2896" s="123" t="s">
        <v>350</v>
      </c>
      <c r="D2896" s="32">
        <v>4</v>
      </c>
      <c r="E2896" s="125">
        <v>324</v>
      </c>
      <c r="F2896" s="60" t="s">
        <v>623</v>
      </c>
      <c r="G2896" s="95">
        <f t="shared" si="910"/>
        <v>10.36</v>
      </c>
      <c r="H2896" s="92">
        <f t="shared" si="908"/>
        <v>3356</v>
      </c>
      <c r="I2896" s="58">
        <v>1</v>
      </c>
      <c r="J2896" s="98" t="s">
        <v>640</v>
      </c>
      <c r="K2896" s="97" t="str">
        <f t="shared" si="909"/>
        <v>2492694061</v>
      </c>
      <c r="L2896" s="65">
        <f t="shared" si="911"/>
        <v>13808</v>
      </c>
    </row>
    <row r="2897" spans="2:12" ht="14.25" customHeight="1" x14ac:dyDescent="0.15">
      <c r="B2897" s="124" t="s">
        <v>559</v>
      </c>
      <c r="C2897" s="123" t="s">
        <v>351</v>
      </c>
      <c r="D2897" s="32">
        <v>4</v>
      </c>
      <c r="E2897" s="125">
        <v>292</v>
      </c>
      <c r="F2897" s="60" t="s">
        <v>623</v>
      </c>
      <c r="G2897" s="95">
        <f t="shared" si="910"/>
        <v>10.36</v>
      </c>
      <c r="H2897" s="92">
        <f t="shared" si="908"/>
        <v>3025</v>
      </c>
      <c r="I2897" s="58">
        <v>1</v>
      </c>
      <c r="J2897" s="98" t="s">
        <v>640</v>
      </c>
      <c r="K2897" s="97" t="str">
        <f t="shared" si="909"/>
        <v>2492714061</v>
      </c>
      <c r="L2897" s="65">
        <f t="shared" si="911"/>
        <v>13808</v>
      </c>
    </row>
    <row r="2898" spans="2:12" ht="14.25" customHeight="1" x14ac:dyDescent="0.15">
      <c r="B2898" s="124" t="s">
        <v>564</v>
      </c>
      <c r="C2898" s="123" t="s">
        <v>356</v>
      </c>
      <c r="D2898" s="32">
        <v>6</v>
      </c>
      <c r="E2898" s="125">
        <v>301</v>
      </c>
      <c r="F2898" s="60" t="s">
        <v>623</v>
      </c>
      <c r="G2898" s="95">
        <f t="shared" si="910"/>
        <v>10.36</v>
      </c>
      <c r="H2898" s="92">
        <f t="shared" si="908"/>
        <v>3118</v>
      </c>
      <c r="I2898" s="58">
        <v>1</v>
      </c>
      <c r="J2898" s="98" t="s">
        <v>640</v>
      </c>
      <c r="K2898" s="97" t="str">
        <f t="shared" si="909"/>
        <v>2493616061</v>
      </c>
      <c r="L2898" s="65">
        <f t="shared" si="911"/>
        <v>7505</v>
      </c>
    </row>
    <row r="2899" spans="2:12" ht="14.25" customHeight="1" x14ac:dyDescent="0.15">
      <c r="B2899" s="124" t="s">
        <v>565</v>
      </c>
      <c r="C2899" s="123" t="s">
        <v>357</v>
      </c>
      <c r="D2899" s="32">
        <v>6</v>
      </c>
      <c r="E2899" s="125">
        <v>271</v>
      </c>
      <c r="F2899" s="60" t="s">
        <v>623</v>
      </c>
      <c r="G2899" s="95">
        <f t="shared" si="910"/>
        <v>10.36</v>
      </c>
      <c r="H2899" s="92">
        <f t="shared" si="908"/>
        <v>2807</v>
      </c>
      <c r="I2899" s="58">
        <v>1</v>
      </c>
      <c r="J2899" s="98" t="s">
        <v>640</v>
      </c>
      <c r="K2899" s="97" t="str">
        <f t="shared" si="909"/>
        <v>2493636061</v>
      </c>
      <c r="L2899" s="65">
        <f t="shared" si="911"/>
        <v>7505</v>
      </c>
    </row>
    <row r="2900" spans="2:12" ht="14.25" customHeight="1" x14ac:dyDescent="0.15">
      <c r="B2900" s="124" t="s">
        <v>566</v>
      </c>
      <c r="C2900" s="123" t="s">
        <v>358</v>
      </c>
      <c r="D2900" s="32">
        <v>5</v>
      </c>
      <c r="E2900" s="125">
        <v>264</v>
      </c>
      <c r="F2900" s="60" t="s">
        <v>623</v>
      </c>
      <c r="G2900" s="95">
        <f t="shared" si="910"/>
        <v>10.36</v>
      </c>
      <c r="H2900" s="92">
        <f t="shared" si="908"/>
        <v>2735</v>
      </c>
      <c r="I2900" s="58">
        <v>1</v>
      </c>
      <c r="J2900" s="98" t="s">
        <v>640</v>
      </c>
      <c r="K2900" s="97" t="str">
        <f t="shared" si="909"/>
        <v>2493655061</v>
      </c>
      <c r="L2900" s="65">
        <f t="shared" si="911"/>
        <v>8272</v>
      </c>
    </row>
    <row r="2901" spans="2:12" ht="14.25" customHeight="1" x14ac:dyDescent="0.15">
      <c r="B2901" s="124" t="s">
        <v>567</v>
      </c>
      <c r="C2901" s="123" t="s">
        <v>359</v>
      </c>
      <c r="D2901" s="32">
        <v>5</v>
      </c>
      <c r="E2901" s="125">
        <v>238</v>
      </c>
      <c r="F2901" s="60" t="s">
        <v>623</v>
      </c>
      <c r="G2901" s="95">
        <f t="shared" si="910"/>
        <v>10.36</v>
      </c>
      <c r="H2901" s="92">
        <f t="shared" si="908"/>
        <v>2465</v>
      </c>
      <c r="I2901" s="58">
        <v>1</v>
      </c>
      <c r="J2901" s="98" t="s">
        <v>640</v>
      </c>
      <c r="K2901" s="97" t="str">
        <f t="shared" si="909"/>
        <v>2493675061</v>
      </c>
      <c r="L2901" s="65">
        <f t="shared" si="911"/>
        <v>8272</v>
      </c>
    </row>
    <row r="2902" spans="2:12" ht="14.25" customHeight="1" x14ac:dyDescent="0.15">
      <c r="B2902" s="124" t="s">
        <v>568</v>
      </c>
      <c r="C2902" s="123" t="s">
        <v>360</v>
      </c>
      <c r="D2902" s="32">
        <v>4</v>
      </c>
      <c r="E2902" s="125">
        <v>159</v>
      </c>
      <c r="F2902" s="60" t="s">
        <v>623</v>
      </c>
      <c r="G2902" s="95">
        <f t="shared" si="910"/>
        <v>10.36</v>
      </c>
      <c r="H2902" s="92">
        <f t="shared" si="908"/>
        <v>1647</v>
      </c>
      <c r="I2902" s="58">
        <v>1</v>
      </c>
      <c r="J2902" s="98" t="s">
        <v>640</v>
      </c>
      <c r="K2902" s="97" t="str">
        <f t="shared" si="909"/>
        <v>2493694061</v>
      </c>
      <c r="L2902" s="65">
        <f t="shared" si="911"/>
        <v>10427</v>
      </c>
    </row>
    <row r="2903" spans="2:12" ht="14.25" customHeight="1" x14ac:dyDescent="0.15">
      <c r="B2903" s="124" t="s">
        <v>569</v>
      </c>
      <c r="C2903" s="123" t="s">
        <v>361</v>
      </c>
      <c r="D2903" s="32">
        <v>4</v>
      </c>
      <c r="E2903" s="125">
        <v>143</v>
      </c>
      <c r="F2903" s="60" t="s">
        <v>623</v>
      </c>
      <c r="G2903" s="95">
        <f t="shared" si="910"/>
        <v>10.36</v>
      </c>
      <c r="H2903" s="92">
        <f t="shared" si="908"/>
        <v>1481</v>
      </c>
      <c r="I2903" s="58">
        <v>1</v>
      </c>
      <c r="J2903" s="98" t="s">
        <v>640</v>
      </c>
      <c r="K2903" s="97" t="str">
        <f t="shared" si="909"/>
        <v>2493714061</v>
      </c>
      <c r="L2903" s="65">
        <f t="shared" si="911"/>
        <v>10427</v>
      </c>
    </row>
    <row r="2904" spans="2:12" ht="14.25" customHeight="1" x14ac:dyDescent="0.15">
      <c r="B2904" s="124" t="s">
        <v>586</v>
      </c>
      <c r="C2904" s="123" t="s">
        <v>378</v>
      </c>
      <c r="D2904" s="32">
        <v>6</v>
      </c>
      <c r="E2904" s="125">
        <v>582</v>
      </c>
      <c r="F2904" s="60" t="s">
        <v>623</v>
      </c>
      <c r="G2904" s="95">
        <f t="shared" si="910"/>
        <v>10.36</v>
      </c>
      <c r="H2904" s="92">
        <f t="shared" si="908"/>
        <v>6029</v>
      </c>
      <c r="I2904" s="58">
        <v>1</v>
      </c>
      <c r="J2904" s="98" t="s">
        <v>640</v>
      </c>
      <c r="K2904" s="97" t="str">
        <f t="shared" si="909"/>
        <v>2499016061</v>
      </c>
      <c r="L2904" s="65">
        <f t="shared" si="911"/>
        <v>8494</v>
      </c>
    </row>
    <row r="2905" spans="2:12" ht="14.25" customHeight="1" x14ac:dyDescent="0.15">
      <c r="B2905" s="124" t="s">
        <v>587</v>
      </c>
      <c r="C2905" s="123" t="s">
        <v>379</v>
      </c>
      <c r="D2905" s="32">
        <v>6</v>
      </c>
      <c r="E2905" s="125">
        <v>524</v>
      </c>
      <c r="F2905" s="60" t="s">
        <v>623</v>
      </c>
      <c r="G2905" s="95">
        <f t="shared" si="910"/>
        <v>10.36</v>
      </c>
      <c r="H2905" s="92">
        <f t="shared" si="908"/>
        <v>5428</v>
      </c>
      <c r="I2905" s="58">
        <v>1</v>
      </c>
      <c r="J2905" s="98" t="s">
        <v>640</v>
      </c>
      <c r="K2905" s="97" t="str">
        <f t="shared" si="909"/>
        <v>2499036061</v>
      </c>
      <c r="L2905" s="65">
        <f t="shared" si="911"/>
        <v>8494</v>
      </c>
    </row>
    <row r="2906" spans="2:12" ht="14.25" customHeight="1" x14ac:dyDescent="0.15">
      <c r="B2906" s="124" t="s">
        <v>588</v>
      </c>
      <c r="C2906" s="123" t="s">
        <v>380</v>
      </c>
      <c r="D2906" s="32">
        <v>5</v>
      </c>
      <c r="E2906" s="125">
        <v>513</v>
      </c>
      <c r="F2906" s="60" t="s">
        <v>623</v>
      </c>
      <c r="G2906" s="95">
        <f t="shared" si="910"/>
        <v>10.36</v>
      </c>
      <c r="H2906" s="92">
        <f t="shared" si="908"/>
        <v>5314</v>
      </c>
      <c r="I2906" s="58">
        <v>1</v>
      </c>
      <c r="J2906" s="98" t="s">
        <v>640</v>
      </c>
      <c r="K2906" s="97" t="str">
        <f t="shared" si="909"/>
        <v>2499055061</v>
      </c>
      <c r="L2906" s="65">
        <f t="shared" si="911"/>
        <v>9913</v>
      </c>
    </row>
    <row r="2907" spans="2:12" ht="14.25" customHeight="1" x14ac:dyDescent="0.15">
      <c r="B2907" s="124" t="s">
        <v>589</v>
      </c>
      <c r="C2907" s="123" t="s">
        <v>381</v>
      </c>
      <c r="D2907" s="32">
        <v>5</v>
      </c>
      <c r="E2907" s="125">
        <v>462</v>
      </c>
      <c r="F2907" s="60" t="s">
        <v>623</v>
      </c>
      <c r="G2907" s="95">
        <f t="shared" si="910"/>
        <v>10.36</v>
      </c>
      <c r="H2907" s="92">
        <f t="shared" si="908"/>
        <v>4786</v>
      </c>
      <c r="I2907" s="58">
        <v>1</v>
      </c>
      <c r="J2907" s="98" t="s">
        <v>640</v>
      </c>
      <c r="K2907" s="97" t="str">
        <f t="shared" si="909"/>
        <v>2499075061</v>
      </c>
      <c r="L2907" s="65">
        <f t="shared" si="911"/>
        <v>9913</v>
      </c>
    </row>
    <row r="2908" spans="2:12" ht="14.25" customHeight="1" x14ac:dyDescent="0.15">
      <c r="B2908" s="124" t="s">
        <v>590</v>
      </c>
      <c r="C2908" s="123" t="s">
        <v>382</v>
      </c>
      <c r="D2908" s="32">
        <v>4</v>
      </c>
      <c r="E2908" s="125">
        <v>445</v>
      </c>
      <c r="F2908" s="60" t="s">
        <v>623</v>
      </c>
      <c r="G2908" s="95">
        <f t="shared" si="910"/>
        <v>10.36</v>
      </c>
      <c r="H2908" s="92">
        <f t="shared" si="908"/>
        <v>4610</v>
      </c>
      <c r="I2908" s="58">
        <v>1</v>
      </c>
      <c r="J2908" s="98" t="s">
        <v>640</v>
      </c>
      <c r="K2908" s="97" t="str">
        <f t="shared" si="909"/>
        <v>2499094061</v>
      </c>
      <c r="L2908" s="65">
        <f t="shared" si="911"/>
        <v>11322</v>
      </c>
    </row>
    <row r="2909" spans="2:12" ht="14.25" customHeight="1" x14ac:dyDescent="0.15">
      <c r="B2909" s="124" t="s">
        <v>591</v>
      </c>
      <c r="C2909" s="123" t="s">
        <v>383</v>
      </c>
      <c r="D2909" s="32">
        <v>4</v>
      </c>
      <c r="E2909" s="125">
        <v>401</v>
      </c>
      <c r="F2909" s="60" t="s">
        <v>623</v>
      </c>
      <c r="G2909" s="95">
        <f t="shared" si="910"/>
        <v>10.36</v>
      </c>
      <c r="H2909" s="92">
        <f t="shared" si="908"/>
        <v>4154</v>
      </c>
      <c r="I2909" s="58">
        <v>1</v>
      </c>
      <c r="J2909" s="98" t="s">
        <v>640</v>
      </c>
      <c r="K2909" s="97" t="str">
        <f t="shared" si="909"/>
        <v>2499114061</v>
      </c>
      <c r="L2909" s="65">
        <f t="shared" si="911"/>
        <v>11322</v>
      </c>
    </row>
    <row r="2910" spans="2:12" ht="14.25" customHeight="1" x14ac:dyDescent="0.15">
      <c r="B2910" s="124" t="s">
        <v>596</v>
      </c>
      <c r="C2910" s="123" t="s">
        <v>388</v>
      </c>
      <c r="D2910" s="32">
        <v>6</v>
      </c>
      <c r="E2910" s="125">
        <v>422</v>
      </c>
      <c r="F2910" s="60" t="s">
        <v>623</v>
      </c>
      <c r="G2910" s="95">
        <f t="shared" si="910"/>
        <v>10.36</v>
      </c>
      <c r="H2910" s="92">
        <f t="shared" si="908"/>
        <v>4371</v>
      </c>
      <c r="I2910" s="58">
        <v>1</v>
      </c>
      <c r="J2910" s="98" t="s">
        <v>640</v>
      </c>
      <c r="K2910" s="97" t="str">
        <f t="shared" si="909"/>
        <v>2499216061</v>
      </c>
      <c r="L2910" s="65">
        <f t="shared" si="911"/>
        <v>5009</v>
      </c>
    </row>
    <row r="2911" spans="2:12" ht="14.25" customHeight="1" x14ac:dyDescent="0.15">
      <c r="B2911" s="124" t="s">
        <v>597</v>
      </c>
      <c r="C2911" s="123" t="s">
        <v>389</v>
      </c>
      <c r="D2911" s="32">
        <v>6</v>
      </c>
      <c r="E2911" s="125">
        <v>380</v>
      </c>
      <c r="F2911" s="60" t="s">
        <v>623</v>
      </c>
      <c r="G2911" s="95">
        <f t="shared" si="910"/>
        <v>10.36</v>
      </c>
      <c r="H2911" s="92">
        <f t="shared" si="908"/>
        <v>3936</v>
      </c>
      <c r="I2911" s="58">
        <v>1</v>
      </c>
      <c r="J2911" s="98" t="s">
        <v>640</v>
      </c>
      <c r="K2911" s="97" t="str">
        <f t="shared" si="909"/>
        <v>2499236061</v>
      </c>
      <c r="L2911" s="65">
        <f t="shared" si="911"/>
        <v>5009</v>
      </c>
    </row>
    <row r="2912" spans="2:12" ht="14.25" customHeight="1" x14ac:dyDescent="0.15">
      <c r="B2912" s="124" t="s">
        <v>598</v>
      </c>
      <c r="C2912" s="123" t="s">
        <v>390</v>
      </c>
      <c r="D2912" s="32">
        <v>5</v>
      </c>
      <c r="E2912" s="125">
        <v>385</v>
      </c>
      <c r="F2912" s="60" t="s">
        <v>623</v>
      </c>
      <c r="G2912" s="95">
        <f t="shared" si="910"/>
        <v>10.36</v>
      </c>
      <c r="H2912" s="92">
        <f t="shared" si="908"/>
        <v>3988</v>
      </c>
      <c r="I2912" s="58">
        <v>1</v>
      </c>
      <c r="J2912" s="98" t="s">
        <v>640</v>
      </c>
      <c r="K2912" s="97" t="str">
        <f t="shared" si="909"/>
        <v>2499255061</v>
      </c>
      <c r="L2912" s="65">
        <f t="shared" si="911"/>
        <v>5775</v>
      </c>
    </row>
    <row r="2913" spans="1:12" ht="14.25" customHeight="1" x14ac:dyDescent="0.15">
      <c r="B2913" s="124" t="s">
        <v>599</v>
      </c>
      <c r="C2913" s="123" t="s">
        <v>391</v>
      </c>
      <c r="D2913" s="32">
        <v>5</v>
      </c>
      <c r="E2913" s="125">
        <v>347</v>
      </c>
      <c r="F2913" s="60" t="s">
        <v>623</v>
      </c>
      <c r="G2913" s="95">
        <f t="shared" si="910"/>
        <v>10.36</v>
      </c>
      <c r="H2913" s="92">
        <f t="shared" si="908"/>
        <v>3594</v>
      </c>
      <c r="I2913" s="58">
        <v>1</v>
      </c>
      <c r="J2913" s="98" t="s">
        <v>640</v>
      </c>
      <c r="K2913" s="97" t="str">
        <f t="shared" si="909"/>
        <v>2499275061</v>
      </c>
      <c r="L2913" s="65">
        <f t="shared" si="911"/>
        <v>5775</v>
      </c>
    </row>
    <row r="2914" spans="1:12" ht="14.25" customHeight="1" x14ac:dyDescent="0.15">
      <c r="B2914" s="124" t="s">
        <v>600</v>
      </c>
      <c r="C2914" s="123" t="s">
        <v>392</v>
      </c>
      <c r="D2914" s="32">
        <v>4</v>
      </c>
      <c r="E2914" s="125">
        <v>280</v>
      </c>
      <c r="F2914" s="60" t="s">
        <v>623</v>
      </c>
      <c r="G2914" s="95">
        <f t="shared" si="910"/>
        <v>10.36</v>
      </c>
      <c r="H2914" s="92">
        <f t="shared" si="908"/>
        <v>2900</v>
      </c>
      <c r="I2914" s="58">
        <v>1</v>
      </c>
      <c r="J2914" s="98" t="s">
        <v>640</v>
      </c>
      <c r="K2914" s="97" t="str">
        <f t="shared" si="909"/>
        <v>2499294061</v>
      </c>
      <c r="L2914" s="65">
        <f t="shared" si="911"/>
        <v>7940</v>
      </c>
    </row>
    <row r="2915" spans="1:12" ht="14.25" customHeight="1" x14ac:dyDescent="0.15">
      <c r="B2915" s="124" t="s">
        <v>601</v>
      </c>
      <c r="C2915" s="123" t="s">
        <v>393</v>
      </c>
      <c r="D2915" s="32">
        <v>4</v>
      </c>
      <c r="E2915" s="125">
        <v>252</v>
      </c>
      <c r="F2915" s="60" t="s">
        <v>623</v>
      </c>
      <c r="G2915" s="95">
        <f t="shared" si="910"/>
        <v>10.36</v>
      </c>
      <c r="H2915" s="92">
        <f t="shared" si="908"/>
        <v>2610</v>
      </c>
      <c r="I2915" s="58">
        <v>1</v>
      </c>
      <c r="J2915" s="98" t="s">
        <v>640</v>
      </c>
      <c r="K2915" s="97" t="str">
        <f t="shared" si="909"/>
        <v>2499314061</v>
      </c>
      <c r="L2915" s="65">
        <f t="shared" si="911"/>
        <v>7940</v>
      </c>
    </row>
    <row r="2916" spans="1:12" ht="14.25" customHeight="1" x14ac:dyDescent="0.15">
      <c r="B2916" s="124" t="s">
        <v>810</v>
      </c>
      <c r="C2916" s="88" t="s">
        <v>760</v>
      </c>
      <c r="D2916" s="32">
        <v>6</v>
      </c>
      <c r="E2916" s="125">
        <v>554</v>
      </c>
      <c r="F2916" s="60" t="s">
        <v>623</v>
      </c>
      <c r="G2916" s="95">
        <f t="shared" si="910"/>
        <v>10.36</v>
      </c>
      <c r="H2916" s="92">
        <f t="shared" si="908"/>
        <v>5739</v>
      </c>
      <c r="I2916" s="58">
        <v>1</v>
      </c>
      <c r="J2916" s="98" t="s">
        <v>640</v>
      </c>
      <c r="K2916" s="97" t="str">
        <f t="shared" si="909"/>
        <v>2499706061</v>
      </c>
      <c r="L2916" s="65">
        <f t="shared" si="911"/>
        <v>9085</v>
      </c>
    </row>
    <row r="2917" spans="1:12" ht="14.25" customHeight="1" x14ac:dyDescent="0.15">
      <c r="B2917" s="124" t="s">
        <v>811</v>
      </c>
      <c r="C2917" s="88" t="s">
        <v>761</v>
      </c>
      <c r="D2917" s="32">
        <v>6</v>
      </c>
      <c r="E2917" s="125">
        <v>499</v>
      </c>
      <c r="F2917" s="60" t="s">
        <v>623</v>
      </c>
      <c r="G2917" s="95">
        <f t="shared" si="910"/>
        <v>10.36</v>
      </c>
      <c r="H2917" s="92">
        <f t="shared" si="908"/>
        <v>5169</v>
      </c>
      <c r="I2917" s="58">
        <v>1</v>
      </c>
      <c r="J2917" s="98" t="s">
        <v>640</v>
      </c>
      <c r="K2917" s="97" t="str">
        <f t="shared" si="909"/>
        <v>2499716061</v>
      </c>
      <c r="L2917" s="65">
        <f t="shared" si="911"/>
        <v>9085</v>
      </c>
    </row>
    <row r="2918" spans="1:12" ht="14.25" customHeight="1" x14ac:dyDescent="0.15">
      <c r="B2918" s="124" t="s">
        <v>812</v>
      </c>
      <c r="C2918" s="88" t="s">
        <v>762</v>
      </c>
      <c r="D2918" s="32">
        <v>5</v>
      </c>
      <c r="E2918" s="125">
        <v>489</v>
      </c>
      <c r="F2918" s="60" t="s">
        <v>623</v>
      </c>
      <c r="G2918" s="95">
        <f t="shared" si="910"/>
        <v>10.36</v>
      </c>
      <c r="H2918" s="92">
        <f t="shared" si="908"/>
        <v>5066</v>
      </c>
      <c r="I2918" s="58">
        <v>1</v>
      </c>
      <c r="J2918" s="98" t="s">
        <v>640</v>
      </c>
      <c r="K2918" s="97" t="str">
        <f t="shared" si="909"/>
        <v>2499725061</v>
      </c>
      <c r="L2918" s="65">
        <f t="shared" si="911"/>
        <v>10421</v>
      </c>
    </row>
    <row r="2919" spans="1:12" ht="14.25" customHeight="1" x14ac:dyDescent="0.15">
      <c r="B2919" s="124" t="s">
        <v>813</v>
      </c>
      <c r="C2919" s="88" t="s">
        <v>763</v>
      </c>
      <c r="D2919" s="32">
        <v>5</v>
      </c>
      <c r="E2919" s="125">
        <v>440</v>
      </c>
      <c r="F2919" s="60" t="s">
        <v>623</v>
      </c>
      <c r="G2919" s="95">
        <f t="shared" si="910"/>
        <v>10.36</v>
      </c>
      <c r="H2919" s="92">
        <f t="shared" si="908"/>
        <v>4558</v>
      </c>
      <c r="I2919" s="58">
        <v>1</v>
      </c>
      <c r="J2919" s="98" t="s">
        <v>640</v>
      </c>
      <c r="K2919" s="97" t="str">
        <f t="shared" si="909"/>
        <v>2499735061</v>
      </c>
      <c r="L2919" s="65">
        <f t="shared" si="911"/>
        <v>10421</v>
      </c>
    </row>
    <row r="2920" spans="1:12" ht="14.25" customHeight="1" x14ac:dyDescent="0.15">
      <c r="B2920" s="124" t="s">
        <v>814</v>
      </c>
      <c r="C2920" s="88" t="s">
        <v>764</v>
      </c>
      <c r="D2920" s="32">
        <v>4</v>
      </c>
      <c r="E2920" s="125">
        <v>423</v>
      </c>
      <c r="F2920" s="60" t="s">
        <v>623</v>
      </c>
      <c r="G2920" s="95">
        <f t="shared" si="910"/>
        <v>10.36</v>
      </c>
      <c r="H2920" s="92">
        <f t="shared" si="908"/>
        <v>4382</v>
      </c>
      <c r="I2920" s="58">
        <v>1</v>
      </c>
      <c r="J2920" s="98" t="s">
        <v>640</v>
      </c>
      <c r="K2920" s="97" t="str">
        <f t="shared" si="909"/>
        <v>2499744061</v>
      </c>
      <c r="L2920" s="65">
        <f t="shared" si="911"/>
        <v>11768</v>
      </c>
    </row>
    <row r="2921" spans="1:12" ht="14.25" customHeight="1" x14ac:dyDescent="0.15">
      <c r="B2921" s="124" t="s">
        <v>815</v>
      </c>
      <c r="C2921" s="88" t="s">
        <v>765</v>
      </c>
      <c r="D2921" s="32">
        <v>4</v>
      </c>
      <c r="E2921" s="125">
        <v>381</v>
      </c>
      <c r="F2921" s="60" t="s">
        <v>623</v>
      </c>
      <c r="G2921" s="95">
        <f t="shared" si="910"/>
        <v>10.36</v>
      </c>
      <c r="H2921" s="92">
        <f t="shared" si="908"/>
        <v>3947</v>
      </c>
      <c r="I2921" s="58">
        <v>1</v>
      </c>
      <c r="J2921" s="98" t="s">
        <v>640</v>
      </c>
      <c r="K2921" s="97" t="str">
        <f t="shared" si="909"/>
        <v>2499754061</v>
      </c>
      <c r="L2921" s="65">
        <f t="shared" si="911"/>
        <v>11768</v>
      </c>
    </row>
    <row r="2922" spans="1:12" ht="14.25" customHeight="1" x14ac:dyDescent="0.15">
      <c r="B2922" s="87" t="s">
        <v>644</v>
      </c>
      <c r="C2922" s="32" t="s">
        <v>633</v>
      </c>
      <c r="D2922" s="32"/>
      <c r="E2922" s="90">
        <v>960</v>
      </c>
      <c r="F2922" s="60" t="s">
        <v>623</v>
      </c>
      <c r="G2922" s="95">
        <f t="shared" si="910"/>
        <v>10.36</v>
      </c>
      <c r="H2922" s="92">
        <f t="shared" si="908"/>
        <v>9945</v>
      </c>
      <c r="I2922" s="58"/>
      <c r="J2922" s="96">
        <v>11450</v>
      </c>
      <c r="K2922" s="97" t="str">
        <f t="shared" si="909"/>
        <v>24608006</v>
      </c>
      <c r="L2922" s="65">
        <f t="shared" ref="L2922:L2929" si="912">IF(J2922-H2922&gt;0,J2922-H2922,0)</f>
        <v>1505</v>
      </c>
    </row>
    <row r="2923" spans="1:12" ht="14.25" customHeight="1" x14ac:dyDescent="0.15">
      <c r="B2923" s="87" t="s">
        <v>645</v>
      </c>
      <c r="C2923" s="32" t="s">
        <v>634</v>
      </c>
      <c r="D2923" s="32"/>
      <c r="E2923" s="90">
        <v>600</v>
      </c>
      <c r="F2923" s="60" t="s">
        <v>623</v>
      </c>
      <c r="G2923" s="95">
        <f t="shared" si="910"/>
        <v>10.36</v>
      </c>
      <c r="H2923" s="92">
        <f t="shared" si="908"/>
        <v>6216</v>
      </c>
      <c r="I2923" s="58"/>
      <c r="J2923" s="120">
        <v>7156</v>
      </c>
      <c r="K2923" s="97" t="str">
        <f t="shared" si="909"/>
        <v>24608106</v>
      </c>
      <c r="L2923" s="65">
        <f t="shared" si="912"/>
        <v>940</v>
      </c>
    </row>
    <row r="2924" spans="1:12" ht="14.25" customHeight="1" x14ac:dyDescent="0.15">
      <c r="B2924" s="87" t="s">
        <v>646</v>
      </c>
      <c r="C2924" s="32" t="s">
        <v>635</v>
      </c>
      <c r="D2924" s="32"/>
      <c r="E2924" s="90">
        <v>480</v>
      </c>
      <c r="F2924" s="60" t="s">
        <v>623</v>
      </c>
      <c r="G2924" s="95">
        <f t="shared" si="910"/>
        <v>10.36</v>
      </c>
      <c r="H2924" s="92">
        <f t="shared" si="908"/>
        <v>4972</v>
      </c>
      <c r="I2924" s="58"/>
      <c r="J2924" s="120">
        <v>5725</v>
      </c>
      <c r="K2924" s="97" t="str">
        <f t="shared" si="909"/>
        <v>24608206</v>
      </c>
      <c r="L2924" s="65">
        <f t="shared" si="912"/>
        <v>753</v>
      </c>
    </row>
    <row r="2925" spans="1:12" s="119" customFormat="1" ht="14.25" customHeight="1" x14ac:dyDescent="0.15">
      <c r="A2925" s="117"/>
      <c r="B2925" s="87" t="s">
        <v>647</v>
      </c>
      <c r="C2925" s="32" t="s">
        <v>636</v>
      </c>
      <c r="D2925" s="32"/>
      <c r="E2925" s="90">
        <v>1600</v>
      </c>
      <c r="F2925" s="60" t="s">
        <v>623</v>
      </c>
      <c r="G2925" s="95">
        <f t="shared" si="910"/>
        <v>10.36</v>
      </c>
      <c r="H2925" s="118">
        <f t="shared" si="908"/>
        <v>16576</v>
      </c>
      <c r="I2925" s="59"/>
      <c r="J2925" s="129">
        <v>15930</v>
      </c>
      <c r="K2925" s="97" t="str">
        <f t="shared" si="909"/>
        <v>24608306</v>
      </c>
      <c r="L2925" s="65">
        <f t="shared" si="912"/>
        <v>0</v>
      </c>
    </row>
    <row r="2926" spans="1:12" s="119" customFormat="1" ht="14.25" customHeight="1" x14ac:dyDescent="0.15">
      <c r="B2926" s="87" t="s">
        <v>648</v>
      </c>
      <c r="C2926" s="32" t="s">
        <v>637</v>
      </c>
      <c r="D2926" s="32"/>
      <c r="E2926" s="90">
        <v>960</v>
      </c>
      <c r="F2926" s="60" t="s">
        <v>623</v>
      </c>
      <c r="G2926" s="95">
        <f t="shared" si="910"/>
        <v>10.36</v>
      </c>
      <c r="H2926" s="118">
        <f t="shared" si="908"/>
        <v>9945</v>
      </c>
      <c r="I2926" s="59"/>
      <c r="J2926" s="120">
        <v>9558</v>
      </c>
      <c r="K2926" s="97" t="str">
        <f t="shared" si="909"/>
        <v>24608406</v>
      </c>
      <c r="L2926" s="65">
        <f t="shared" si="912"/>
        <v>0</v>
      </c>
    </row>
    <row r="2927" spans="1:12" s="119" customFormat="1" ht="14.25" customHeight="1" x14ac:dyDescent="0.15">
      <c r="B2927" s="87" t="s">
        <v>649</v>
      </c>
      <c r="C2927" s="32" t="s">
        <v>638</v>
      </c>
      <c r="D2927" s="32"/>
      <c r="E2927" s="90">
        <v>800</v>
      </c>
      <c r="F2927" s="60" t="s">
        <v>623</v>
      </c>
      <c r="G2927" s="95">
        <f t="shared" si="910"/>
        <v>10.36</v>
      </c>
      <c r="H2927" s="118">
        <f t="shared" si="908"/>
        <v>8288</v>
      </c>
      <c r="I2927" s="59"/>
      <c r="J2927" s="120">
        <v>7965</v>
      </c>
      <c r="K2927" s="97" t="str">
        <f t="shared" si="909"/>
        <v>24608506</v>
      </c>
      <c r="L2927" s="65">
        <f t="shared" si="912"/>
        <v>0</v>
      </c>
    </row>
    <row r="2928" spans="1:12" s="119" customFormat="1" ht="14.25" x14ac:dyDescent="0.15">
      <c r="B2928" s="87" t="s">
        <v>650</v>
      </c>
      <c r="C2928" s="32" t="s">
        <v>643</v>
      </c>
      <c r="D2928" s="32"/>
      <c r="E2928" s="90">
        <v>500</v>
      </c>
      <c r="F2928" s="60" t="s">
        <v>623</v>
      </c>
      <c r="G2928" s="95">
        <f t="shared" si="910"/>
        <v>10.36</v>
      </c>
      <c r="H2928" s="118">
        <f>ROUNDDOWN(E2928*G2928,0)</f>
        <v>5180</v>
      </c>
      <c r="I2928" s="59"/>
      <c r="J2928" s="120">
        <v>9550</v>
      </c>
      <c r="K2928" s="97" t="str">
        <f t="shared" ref="K2928:K2929" si="913">B2928&amp;D2928&amp;F2928&amp;I2928</f>
        <v>24999206</v>
      </c>
      <c r="L2928" s="65">
        <f t="shared" si="912"/>
        <v>4370</v>
      </c>
    </row>
    <row r="2929" spans="2:13" s="119" customFormat="1" ht="14.25" customHeight="1" x14ac:dyDescent="0.15">
      <c r="B2929" s="87" t="s">
        <v>651</v>
      </c>
      <c r="C2929" s="32" t="s">
        <v>639</v>
      </c>
      <c r="D2929" s="32"/>
      <c r="E2929" s="90">
        <v>100</v>
      </c>
      <c r="F2929" s="60" t="s">
        <v>623</v>
      </c>
      <c r="G2929" s="95">
        <f t="shared" si="910"/>
        <v>10.36</v>
      </c>
      <c r="H2929" s="118">
        <f t="shared" ref="H2929" si="914">ROUNDDOWN(E2929*G2929,0)</f>
        <v>1036</v>
      </c>
      <c r="I2929" s="59"/>
      <c r="J2929" s="99">
        <v>1910</v>
      </c>
      <c r="K2929" s="97" t="str">
        <f t="shared" si="913"/>
        <v>24606806</v>
      </c>
      <c r="L2929" s="65">
        <f t="shared" si="912"/>
        <v>874</v>
      </c>
    </row>
    <row r="2930" spans="2:13" ht="14.25" customHeight="1" x14ac:dyDescent="0.15">
      <c r="B2930" s="124" t="s">
        <v>64</v>
      </c>
      <c r="C2930" s="123" t="s">
        <v>159</v>
      </c>
      <c r="D2930" s="123">
        <v>6</v>
      </c>
      <c r="E2930" s="125">
        <v>923</v>
      </c>
      <c r="F2930" s="60" t="s">
        <v>123</v>
      </c>
      <c r="G2930" s="95">
        <f>医療連携Ⅶ!H$27</f>
        <v>10.18</v>
      </c>
      <c r="H2930" s="92">
        <f>ROUNDDOWN(E2930*G2930,0)</f>
        <v>9396</v>
      </c>
      <c r="I2930" s="58">
        <v>2</v>
      </c>
      <c r="J2930" s="96">
        <v>12561</v>
      </c>
      <c r="K2930" s="97" t="str">
        <f>B2930&amp;D2930&amp;F2930&amp;I2930</f>
        <v>2411116072</v>
      </c>
      <c r="L2930" s="65">
        <f>IF(J2930-H2930&gt;0,J2930-H2930,0)</f>
        <v>3165</v>
      </c>
      <c r="M2930" t="str">
        <f>TEXT(B2930,"")</f>
        <v/>
      </c>
    </row>
    <row r="2931" spans="2:13" ht="14.25" customHeight="1" x14ac:dyDescent="0.15">
      <c r="B2931" s="124" t="s">
        <v>410</v>
      </c>
      <c r="C2931" s="123" t="s">
        <v>160</v>
      </c>
      <c r="D2931" s="123">
        <v>6</v>
      </c>
      <c r="E2931" s="125">
        <v>831</v>
      </c>
      <c r="F2931" s="60" t="s">
        <v>624</v>
      </c>
      <c r="G2931" s="95">
        <f>G$2930</f>
        <v>10.18</v>
      </c>
      <c r="H2931" s="92">
        <f t="shared" ref="H2931:H2994" si="915">ROUNDDOWN(E2931*G2931,0)</f>
        <v>8459</v>
      </c>
      <c r="I2931" s="58">
        <v>2</v>
      </c>
      <c r="J2931" s="98" t="s">
        <v>640</v>
      </c>
      <c r="K2931" s="97" t="str">
        <f>B2931&amp;D2931&amp;F2931&amp;I2931</f>
        <v>2411526072</v>
      </c>
      <c r="L2931" s="65">
        <f>L2930</f>
        <v>3165</v>
      </c>
    </row>
    <row r="2932" spans="2:13" ht="14.25" customHeight="1" x14ac:dyDescent="0.15">
      <c r="B2932" s="124" t="s">
        <v>65</v>
      </c>
      <c r="C2932" s="123" t="s">
        <v>161</v>
      </c>
      <c r="D2932" s="123">
        <v>5</v>
      </c>
      <c r="E2932" s="125">
        <v>784</v>
      </c>
      <c r="F2932" s="60" t="s">
        <v>624</v>
      </c>
      <c r="G2932" s="95">
        <f t="shared" ref="G2932:G2995" si="916">G$2930</f>
        <v>10.18</v>
      </c>
      <c r="H2932" s="92">
        <f t="shared" si="915"/>
        <v>7981</v>
      </c>
      <c r="I2932" s="58">
        <v>2</v>
      </c>
      <c r="J2932" s="96">
        <v>10691</v>
      </c>
      <c r="K2932" s="97" t="str">
        <f>B2932&amp;D2932&amp;F2932&amp;I2932</f>
        <v>2411125072</v>
      </c>
      <c r="L2932" s="65">
        <f t="shared" ref="L2932" si="917">IF(J2932-H2932&gt;0,J2932-H2932,0)</f>
        <v>2710</v>
      </c>
    </row>
    <row r="2933" spans="2:13" ht="14.25" customHeight="1" x14ac:dyDescent="0.15">
      <c r="B2933" s="124" t="s">
        <v>411</v>
      </c>
      <c r="C2933" s="123" t="s">
        <v>162</v>
      </c>
      <c r="D2933" s="123">
        <v>5</v>
      </c>
      <c r="E2933" s="125">
        <v>706</v>
      </c>
      <c r="F2933" s="60" t="s">
        <v>624</v>
      </c>
      <c r="G2933" s="95">
        <f t="shared" si="916"/>
        <v>10.18</v>
      </c>
      <c r="H2933" s="92">
        <f t="shared" si="915"/>
        <v>7187</v>
      </c>
      <c r="I2933" s="58">
        <v>2</v>
      </c>
      <c r="J2933" s="98" t="s">
        <v>640</v>
      </c>
      <c r="K2933" s="97" t="str">
        <f>B2933&amp;D2933&amp;F2933&amp;I2933</f>
        <v>2411555072</v>
      </c>
      <c r="L2933" s="65">
        <f t="shared" ref="L2933" si="918">L2932</f>
        <v>2710</v>
      </c>
    </row>
    <row r="2934" spans="2:13" ht="14.25" customHeight="1" x14ac:dyDescent="0.15">
      <c r="B2934" s="124" t="s">
        <v>66</v>
      </c>
      <c r="C2934" s="123" t="s">
        <v>163</v>
      </c>
      <c r="D2934" s="123">
        <v>4</v>
      </c>
      <c r="E2934" s="125">
        <v>648</v>
      </c>
      <c r="F2934" s="60" t="s">
        <v>624</v>
      </c>
      <c r="G2934" s="95">
        <f t="shared" si="916"/>
        <v>10.18</v>
      </c>
      <c r="H2934" s="92">
        <f t="shared" si="915"/>
        <v>6596</v>
      </c>
      <c r="I2934" s="58">
        <v>2</v>
      </c>
      <c r="J2934" s="96">
        <v>8850</v>
      </c>
      <c r="K2934" s="97" t="str">
        <f t="shared" ref="K2934:K2997" si="919">B2934&amp;D2934&amp;F2934&amp;I2934</f>
        <v>2411134072</v>
      </c>
      <c r="L2934" s="65">
        <f t="shared" ref="L2934" si="920">IF(J2934-H2934&gt;0,J2934-H2934,0)</f>
        <v>2254</v>
      </c>
    </row>
    <row r="2935" spans="2:13" ht="14.25" customHeight="1" x14ac:dyDescent="0.15">
      <c r="B2935" s="124" t="s">
        <v>412</v>
      </c>
      <c r="C2935" s="123" t="s">
        <v>164</v>
      </c>
      <c r="D2935" s="123">
        <v>4</v>
      </c>
      <c r="E2935" s="125">
        <v>583</v>
      </c>
      <c r="F2935" s="60" t="s">
        <v>624</v>
      </c>
      <c r="G2935" s="95">
        <f t="shared" si="916"/>
        <v>10.18</v>
      </c>
      <c r="H2935" s="92">
        <f t="shared" si="915"/>
        <v>5934</v>
      </c>
      <c r="I2935" s="58">
        <v>2</v>
      </c>
      <c r="J2935" s="98" t="s">
        <v>640</v>
      </c>
      <c r="K2935" s="97" t="str">
        <f t="shared" si="919"/>
        <v>2411584072</v>
      </c>
      <c r="L2935" s="65">
        <f t="shared" ref="L2935" si="921">L2934</f>
        <v>2254</v>
      </c>
    </row>
    <row r="2936" spans="2:13" ht="14.25" customHeight="1" x14ac:dyDescent="0.15">
      <c r="B2936" s="124" t="s">
        <v>67</v>
      </c>
      <c r="C2936" s="123" t="s">
        <v>165</v>
      </c>
      <c r="D2936" s="123">
        <v>3</v>
      </c>
      <c r="E2936" s="125">
        <v>583</v>
      </c>
      <c r="F2936" s="60" t="s">
        <v>624</v>
      </c>
      <c r="G2936" s="95">
        <f t="shared" si="916"/>
        <v>10.18</v>
      </c>
      <c r="H2936" s="92">
        <f t="shared" si="915"/>
        <v>5934</v>
      </c>
      <c r="I2936" s="58">
        <v>2</v>
      </c>
      <c r="J2936" s="96">
        <v>7981</v>
      </c>
      <c r="K2936" s="97" t="str">
        <f t="shared" si="919"/>
        <v>2411143072</v>
      </c>
      <c r="L2936" s="65">
        <f t="shared" ref="L2936" si="922">IF(J2936-H2936&gt;0,J2936-H2936,0)</f>
        <v>2047</v>
      </c>
    </row>
    <row r="2937" spans="2:13" ht="14.25" customHeight="1" x14ac:dyDescent="0.15">
      <c r="B2937" s="124" t="s">
        <v>413</v>
      </c>
      <c r="C2937" s="123" t="s">
        <v>166</v>
      </c>
      <c r="D2937" s="123">
        <v>3</v>
      </c>
      <c r="E2937" s="125">
        <v>525</v>
      </c>
      <c r="F2937" s="60" t="s">
        <v>624</v>
      </c>
      <c r="G2937" s="95">
        <f t="shared" si="916"/>
        <v>10.18</v>
      </c>
      <c r="H2937" s="92">
        <f t="shared" si="915"/>
        <v>5344</v>
      </c>
      <c r="I2937" s="58">
        <v>2</v>
      </c>
      <c r="J2937" s="98" t="s">
        <v>640</v>
      </c>
      <c r="K2937" s="97" t="str">
        <f t="shared" si="919"/>
        <v>2411613072</v>
      </c>
      <c r="L2937" s="65">
        <f t="shared" ref="L2937" si="923">L2936</f>
        <v>2047</v>
      </c>
    </row>
    <row r="2938" spans="2:13" ht="14.25" customHeight="1" x14ac:dyDescent="0.15">
      <c r="B2938" s="124" t="s">
        <v>68</v>
      </c>
      <c r="C2938" s="123" t="s">
        <v>167</v>
      </c>
      <c r="D2938" s="123">
        <v>2</v>
      </c>
      <c r="E2938" s="125">
        <v>509</v>
      </c>
      <c r="F2938" s="60" t="s">
        <v>624</v>
      </c>
      <c r="G2938" s="95">
        <f t="shared" si="916"/>
        <v>10.18</v>
      </c>
      <c r="H2938" s="92">
        <f t="shared" si="915"/>
        <v>5181</v>
      </c>
      <c r="I2938" s="58">
        <v>2</v>
      </c>
      <c r="J2938" s="96">
        <v>6991</v>
      </c>
      <c r="K2938" s="97" t="str">
        <f t="shared" si="919"/>
        <v>2411152072</v>
      </c>
      <c r="L2938" s="65">
        <f t="shared" ref="L2938" si="924">IF(J2938-H2938&gt;0,J2938-H2938,0)</f>
        <v>1810</v>
      </c>
    </row>
    <row r="2939" spans="2:13" ht="14.25" customHeight="1" x14ac:dyDescent="0.15">
      <c r="B2939" s="124" t="s">
        <v>414</v>
      </c>
      <c r="C2939" s="123" t="s">
        <v>168</v>
      </c>
      <c r="D2939" s="123">
        <v>2</v>
      </c>
      <c r="E2939" s="125">
        <v>458</v>
      </c>
      <c r="F2939" s="60" t="s">
        <v>624</v>
      </c>
      <c r="G2939" s="95">
        <f t="shared" si="916"/>
        <v>10.18</v>
      </c>
      <c r="H2939" s="92">
        <f t="shared" si="915"/>
        <v>4662</v>
      </c>
      <c r="I2939" s="58">
        <v>2</v>
      </c>
      <c r="J2939" s="98" t="s">
        <v>640</v>
      </c>
      <c r="K2939" s="97" t="str">
        <f t="shared" si="919"/>
        <v>2411642072</v>
      </c>
      <c r="L2939" s="65">
        <f t="shared" ref="L2939" si="925">L2938</f>
        <v>1810</v>
      </c>
    </row>
    <row r="2940" spans="2:13" ht="14.25" customHeight="1" x14ac:dyDescent="0.15">
      <c r="B2940" s="124" t="s">
        <v>68</v>
      </c>
      <c r="C2940" s="123" t="s">
        <v>675</v>
      </c>
      <c r="D2940" s="123">
        <v>1</v>
      </c>
      <c r="E2940" s="125">
        <v>509</v>
      </c>
      <c r="F2940" s="60" t="s">
        <v>624</v>
      </c>
      <c r="G2940" s="95">
        <f t="shared" si="916"/>
        <v>10.18</v>
      </c>
      <c r="H2940" s="92">
        <f t="shared" si="915"/>
        <v>5181</v>
      </c>
      <c r="I2940" s="58">
        <v>2</v>
      </c>
      <c r="J2940" s="96">
        <v>5581</v>
      </c>
      <c r="K2940" s="97" t="str">
        <f t="shared" si="919"/>
        <v>2411151072</v>
      </c>
      <c r="L2940" s="65">
        <f t="shared" ref="L2940" si="926">IF(J2940-H2940&gt;0,J2940-H2940,0)</f>
        <v>400</v>
      </c>
    </row>
    <row r="2941" spans="2:13" ht="14.25" customHeight="1" x14ac:dyDescent="0.15">
      <c r="B2941" s="124" t="s">
        <v>414</v>
      </c>
      <c r="C2941" s="123" t="s">
        <v>676</v>
      </c>
      <c r="D2941" s="123">
        <v>1</v>
      </c>
      <c r="E2941" s="125">
        <v>458</v>
      </c>
      <c r="F2941" s="60" t="s">
        <v>624</v>
      </c>
      <c r="G2941" s="95">
        <f t="shared" si="916"/>
        <v>10.18</v>
      </c>
      <c r="H2941" s="92">
        <f t="shared" si="915"/>
        <v>4662</v>
      </c>
      <c r="I2941" s="58">
        <v>2</v>
      </c>
      <c r="J2941" s="98" t="s">
        <v>640</v>
      </c>
      <c r="K2941" s="97" t="str">
        <f t="shared" si="919"/>
        <v>2411641072</v>
      </c>
      <c r="L2941" s="65">
        <f t="shared" ref="L2941" si="927">L2940</f>
        <v>400</v>
      </c>
    </row>
    <row r="2942" spans="2:13" ht="14.25" customHeight="1" x14ac:dyDescent="0.15">
      <c r="B2942" s="124" t="s">
        <v>69</v>
      </c>
      <c r="C2942" s="123" t="s">
        <v>169</v>
      </c>
      <c r="D2942" s="123">
        <v>6</v>
      </c>
      <c r="E2942" s="125">
        <v>602</v>
      </c>
      <c r="F2942" s="60" t="s">
        <v>624</v>
      </c>
      <c r="G2942" s="95">
        <f t="shared" si="916"/>
        <v>10.18</v>
      </c>
      <c r="H2942" s="92">
        <f t="shared" si="915"/>
        <v>6128</v>
      </c>
      <c r="I2942" s="58">
        <v>2</v>
      </c>
      <c r="J2942" s="96">
        <v>8420</v>
      </c>
      <c r="K2942" s="97" t="str">
        <f t="shared" si="919"/>
        <v>2411316072</v>
      </c>
      <c r="L2942" s="65">
        <f t="shared" ref="L2942" si="928">IF(J2942-H2942&gt;0,J2942-H2942,0)</f>
        <v>2292</v>
      </c>
    </row>
    <row r="2943" spans="2:13" ht="14.25" customHeight="1" x14ac:dyDescent="0.15">
      <c r="B2943" s="124" t="s">
        <v>415</v>
      </c>
      <c r="C2943" s="123" t="s">
        <v>170</v>
      </c>
      <c r="D2943" s="123">
        <v>6</v>
      </c>
      <c r="E2943" s="125">
        <v>542</v>
      </c>
      <c r="F2943" s="60" t="s">
        <v>624</v>
      </c>
      <c r="G2943" s="95">
        <f t="shared" si="916"/>
        <v>10.18</v>
      </c>
      <c r="H2943" s="92">
        <f t="shared" si="915"/>
        <v>5517</v>
      </c>
      <c r="I2943" s="58">
        <v>2</v>
      </c>
      <c r="J2943" s="98" t="s">
        <v>640</v>
      </c>
      <c r="K2943" s="97" t="str">
        <f t="shared" si="919"/>
        <v>2411676072</v>
      </c>
      <c r="L2943" s="65">
        <f t="shared" ref="L2943" si="929">L2942</f>
        <v>2292</v>
      </c>
    </row>
    <row r="2944" spans="2:13" ht="14.25" customHeight="1" x14ac:dyDescent="0.15">
      <c r="B2944" s="124" t="s">
        <v>70</v>
      </c>
      <c r="C2944" s="123" t="s">
        <v>171</v>
      </c>
      <c r="D2944" s="123">
        <v>5</v>
      </c>
      <c r="E2944" s="125">
        <v>527</v>
      </c>
      <c r="F2944" s="60" t="s">
        <v>624</v>
      </c>
      <c r="G2944" s="95">
        <f t="shared" si="916"/>
        <v>10.18</v>
      </c>
      <c r="H2944" s="92">
        <f t="shared" si="915"/>
        <v>5364</v>
      </c>
      <c r="I2944" s="58">
        <v>2</v>
      </c>
      <c r="J2944" s="96">
        <v>7170</v>
      </c>
      <c r="K2944" s="97" t="str">
        <f t="shared" si="919"/>
        <v>2411325072</v>
      </c>
      <c r="L2944" s="65">
        <f t="shared" ref="L2944" si="930">IF(J2944-H2944&gt;0,J2944-H2944,0)</f>
        <v>1806</v>
      </c>
    </row>
    <row r="2945" spans="2:12" ht="14.25" customHeight="1" x14ac:dyDescent="0.15">
      <c r="B2945" s="124" t="s">
        <v>416</v>
      </c>
      <c r="C2945" s="123" t="s">
        <v>172</v>
      </c>
      <c r="D2945" s="123">
        <v>5</v>
      </c>
      <c r="E2945" s="125">
        <v>474</v>
      </c>
      <c r="F2945" s="60" t="s">
        <v>624</v>
      </c>
      <c r="G2945" s="95">
        <f t="shared" si="916"/>
        <v>10.18</v>
      </c>
      <c r="H2945" s="92">
        <f t="shared" si="915"/>
        <v>4825</v>
      </c>
      <c r="I2945" s="58">
        <v>2</v>
      </c>
      <c r="J2945" s="98" t="s">
        <v>640</v>
      </c>
      <c r="K2945" s="97" t="str">
        <f t="shared" si="919"/>
        <v>2411705072</v>
      </c>
      <c r="L2945" s="65">
        <f t="shared" ref="L2945" si="931">L2944</f>
        <v>1806</v>
      </c>
    </row>
    <row r="2946" spans="2:12" ht="14.25" customHeight="1" x14ac:dyDescent="0.15">
      <c r="B2946" s="124" t="s">
        <v>71</v>
      </c>
      <c r="C2946" s="123" t="s">
        <v>173</v>
      </c>
      <c r="D2946" s="123">
        <v>4</v>
      </c>
      <c r="E2946" s="125">
        <v>318</v>
      </c>
      <c r="F2946" s="60" t="s">
        <v>624</v>
      </c>
      <c r="G2946" s="95">
        <f t="shared" si="916"/>
        <v>10.18</v>
      </c>
      <c r="H2946" s="92">
        <f t="shared" si="915"/>
        <v>3237</v>
      </c>
      <c r="I2946" s="58">
        <v>2</v>
      </c>
      <c r="J2946" s="96">
        <v>5940</v>
      </c>
      <c r="K2946" s="97" t="str">
        <f t="shared" si="919"/>
        <v>2411334072</v>
      </c>
      <c r="L2946" s="65">
        <f t="shared" ref="L2946" si="932">IF(J2946-H2946&gt;0,J2946-H2946,0)</f>
        <v>2703</v>
      </c>
    </row>
    <row r="2947" spans="2:12" ht="14.25" customHeight="1" x14ac:dyDescent="0.15">
      <c r="B2947" s="124" t="s">
        <v>417</v>
      </c>
      <c r="C2947" s="123" t="s">
        <v>174</v>
      </c>
      <c r="D2947" s="123">
        <v>4</v>
      </c>
      <c r="E2947" s="125">
        <v>286</v>
      </c>
      <c r="F2947" s="60" t="s">
        <v>624</v>
      </c>
      <c r="G2947" s="95">
        <f t="shared" si="916"/>
        <v>10.18</v>
      </c>
      <c r="H2947" s="92">
        <f t="shared" si="915"/>
        <v>2911</v>
      </c>
      <c r="I2947" s="58">
        <v>2</v>
      </c>
      <c r="J2947" s="98" t="s">
        <v>640</v>
      </c>
      <c r="K2947" s="97" t="str">
        <f t="shared" si="919"/>
        <v>2411734072</v>
      </c>
      <c r="L2947" s="65">
        <f t="shared" ref="L2947" si="933">L2946</f>
        <v>2703</v>
      </c>
    </row>
    <row r="2948" spans="2:12" ht="14.25" customHeight="1" x14ac:dyDescent="0.15">
      <c r="B2948" s="124" t="s">
        <v>72</v>
      </c>
      <c r="C2948" s="123" t="s">
        <v>175</v>
      </c>
      <c r="D2948" s="123">
        <v>3</v>
      </c>
      <c r="E2948" s="125">
        <v>240</v>
      </c>
      <c r="F2948" s="60" t="s">
        <v>624</v>
      </c>
      <c r="G2948" s="95">
        <f t="shared" si="916"/>
        <v>10.18</v>
      </c>
      <c r="H2948" s="92">
        <f t="shared" si="915"/>
        <v>2443</v>
      </c>
      <c r="I2948" s="58">
        <v>2</v>
      </c>
      <c r="J2948" s="96">
        <v>5351</v>
      </c>
      <c r="K2948" s="97" t="str">
        <f t="shared" si="919"/>
        <v>2411343072</v>
      </c>
      <c r="L2948" s="65">
        <f t="shared" ref="L2948" si="934">IF(J2948-H2948&gt;0,J2948-H2948,0)</f>
        <v>2908</v>
      </c>
    </row>
    <row r="2949" spans="2:12" ht="14.25" customHeight="1" x14ac:dyDescent="0.15">
      <c r="B2949" s="124" t="s">
        <v>418</v>
      </c>
      <c r="C2949" s="123" t="s">
        <v>176</v>
      </c>
      <c r="D2949" s="123">
        <v>3</v>
      </c>
      <c r="E2949" s="125">
        <v>216</v>
      </c>
      <c r="F2949" s="60" t="s">
        <v>624</v>
      </c>
      <c r="G2949" s="95">
        <f t="shared" si="916"/>
        <v>10.18</v>
      </c>
      <c r="H2949" s="92">
        <f t="shared" si="915"/>
        <v>2198</v>
      </c>
      <c r="I2949" s="58">
        <v>2</v>
      </c>
      <c r="J2949" s="98" t="s">
        <v>640</v>
      </c>
      <c r="K2949" s="97" t="str">
        <f t="shared" si="919"/>
        <v>2411763072</v>
      </c>
      <c r="L2949" s="65">
        <f t="shared" ref="L2949" si="935">L2948</f>
        <v>2908</v>
      </c>
    </row>
    <row r="2950" spans="2:12" ht="14.25" customHeight="1" x14ac:dyDescent="0.15">
      <c r="B2950" s="124" t="s">
        <v>73</v>
      </c>
      <c r="C2950" s="123" t="s">
        <v>177</v>
      </c>
      <c r="D2950" s="123">
        <v>2</v>
      </c>
      <c r="E2950" s="125">
        <v>173</v>
      </c>
      <c r="F2950" s="60" t="s">
        <v>624</v>
      </c>
      <c r="G2950" s="95">
        <f t="shared" si="916"/>
        <v>10.18</v>
      </c>
      <c r="H2950" s="92">
        <f t="shared" si="915"/>
        <v>1761</v>
      </c>
      <c r="I2950" s="58">
        <v>2</v>
      </c>
      <c r="J2950" s="96">
        <v>4700</v>
      </c>
      <c r="K2950" s="97" t="str">
        <f t="shared" si="919"/>
        <v>2411352072</v>
      </c>
      <c r="L2950" s="65">
        <f t="shared" ref="L2950" si="936">IF(J2950-H2950&gt;0,J2950-H2950,0)</f>
        <v>2939</v>
      </c>
    </row>
    <row r="2951" spans="2:12" ht="14.25" customHeight="1" x14ac:dyDescent="0.15">
      <c r="B2951" s="124" t="s">
        <v>419</v>
      </c>
      <c r="C2951" s="123" t="s">
        <v>178</v>
      </c>
      <c r="D2951" s="123">
        <v>2</v>
      </c>
      <c r="E2951" s="125">
        <v>156</v>
      </c>
      <c r="F2951" s="60" t="s">
        <v>624</v>
      </c>
      <c r="G2951" s="95">
        <f t="shared" si="916"/>
        <v>10.18</v>
      </c>
      <c r="H2951" s="92">
        <f t="shared" si="915"/>
        <v>1588</v>
      </c>
      <c r="I2951" s="58">
        <v>2</v>
      </c>
      <c r="J2951" s="98" t="s">
        <v>640</v>
      </c>
      <c r="K2951" s="97" t="str">
        <f t="shared" si="919"/>
        <v>2411792072</v>
      </c>
      <c r="L2951" s="65">
        <f t="shared" ref="L2951" si="937">L2950</f>
        <v>2939</v>
      </c>
    </row>
    <row r="2952" spans="2:12" ht="14.25" customHeight="1" x14ac:dyDescent="0.15">
      <c r="B2952" s="124" t="s">
        <v>73</v>
      </c>
      <c r="C2952" s="123" t="s">
        <v>677</v>
      </c>
      <c r="D2952" s="123">
        <v>1</v>
      </c>
      <c r="E2952" s="125">
        <v>173</v>
      </c>
      <c r="F2952" s="60" t="s">
        <v>624</v>
      </c>
      <c r="G2952" s="95">
        <f t="shared" si="916"/>
        <v>10.18</v>
      </c>
      <c r="H2952" s="92">
        <f t="shared" si="915"/>
        <v>1761</v>
      </c>
      <c r="I2952" s="58">
        <v>2</v>
      </c>
      <c r="J2952" s="96">
        <v>1980</v>
      </c>
      <c r="K2952" s="97" t="str">
        <f t="shared" si="919"/>
        <v>2411351072</v>
      </c>
      <c r="L2952" s="65">
        <f t="shared" ref="L2952" si="938">IF(J2952-H2952&gt;0,J2952-H2952,0)</f>
        <v>219</v>
      </c>
    </row>
    <row r="2953" spans="2:12" ht="14.25" customHeight="1" x14ac:dyDescent="0.15">
      <c r="B2953" s="124" t="s">
        <v>419</v>
      </c>
      <c r="C2953" s="123" t="s">
        <v>678</v>
      </c>
      <c r="D2953" s="123">
        <v>1</v>
      </c>
      <c r="E2953" s="125">
        <v>156</v>
      </c>
      <c r="F2953" s="60" t="s">
        <v>624</v>
      </c>
      <c r="G2953" s="95">
        <f t="shared" si="916"/>
        <v>10.18</v>
      </c>
      <c r="H2953" s="92">
        <f t="shared" si="915"/>
        <v>1588</v>
      </c>
      <c r="I2953" s="58">
        <v>2</v>
      </c>
      <c r="J2953" s="98" t="s">
        <v>640</v>
      </c>
      <c r="K2953" s="97" t="str">
        <f t="shared" si="919"/>
        <v>2411791072</v>
      </c>
      <c r="L2953" s="65">
        <f t="shared" ref="L2953" si="939">L2952</f>
        <v>219</v>
      </c>
    </row>
    <row r="2954" spans="2:12" ht="14.25" customHeight="1" x14ac:dyDescent="0.15">
      <c r="B2954" s="124" t="s">
        <v>74</v>
      </c>
      <c r="C2954" s="123" t="s">
        <v>179</v>
      </c>
      <c r="D2954" s="123">
        <v>3</v>
      </c>
      <c r="E2954" s="125">
        <v>784</v>
      </c>
      <c r="F2954" s="60" t="s">
        <v>624</v>
      </c>
      <c r="G2954" s="95">
        <f t="shared" si="916"/>
        <v>10.18</v>
      </c>
      <c r="H2954" s="92">
        <f t="shared" si="915"/>
        <v>7981</v>
      </c>
      <c r="I2954" s="58">
        <v>2</v>
      </c>
      <c r="J2954" s="96">
        <v>10691</v>
      </c>
      <c r="K2954" s="97" t="str">
        <f t="shared" si="919"/>
        <v>2411213072</v>
      </c>
      <c r="L2954" s="65">
        <f t="shared" ref="L2954" si="940">IF(J2954-H2954&gt;0,J2954-H2954,0)</f>
        <v>2710</v>
      </c>
    </row>
    <row r="2955" spans="2:12" ht="14.25" customHeight="1" x14ac:dyDescent="0.15">
      <c r="B2955" s="124" t="s">
        <v>420</v>
      </c>
      <c r="C2955" s="123" t="s">
        <v>180</v>
      </c>
      <c r="D2955" s="123">
        <v>3</v>
      </c>
      <c r="E2955" s="125">
        <v>706</v>
      </c>
      <c r="F2955" s="60" t="s">
        <v>624</v>
      </c>
      <c r="G2955" s="95">
        <f t="shared" si="916"/>
        <v>10.18</v>
      </c>
      <c r="H2955" s="92">
        <f t="shared" si="915"/>
        <v>7187</v>
      </c>
      <c r="I2955" s="58">
        <v>2</v>
      </c>
      <c r="J2955" s="98" t="s">
        <v>640</v>
      </c>
      <c r="K2955" s="97" t="str">
        <f t="shared" si="919"/>
        <v>2411823072</v>
      </c>
      <c r="L2955" s="65">
        <f t="shared" ref="L2955" si="941">L2954</f>
        <v>2710</v>
      </c>
    </row>
    <row r="2956" spans="2:12" ht="14.25" customHeight="1" x14ac:dyDescent="0.15">
      <c r="B2956" s="124" t="s">
        <v>75</v>
      </c>
      <c r="C2956" s="123" t="s">
        <v>181</v>
      </c>
      <c r="D2956" s="123">
        <v>2</v>
      </c>
      <c r="E2956" s="125">
        <v>615</v>
      </c>
      <c r="F2956" s="60" t="s">
        <v>624</v>
      </c>
      <c r="G2956" s="95">
        <f t="shared" si="916"/>
        <v>10.18</v>
      </c>
      <c r="H2956" s="92">
        <f t="shared" si="915"/>
        <v>6260</v>
      </c>
      <c r="I2956" s="58">
        <v>2</v>
      </c>
      <c r="J2956" s="96">
        <v>7981</v>
      </c>
      <c r="K2956" s="97" t="str">
        <f t="shared" si="919"/>
        <v>2411222072</v>
      </c>
      <c r="L2956" s="65">
        <f t="shared" ref="L2956" si="942">IF(J2956-H2956&gt;0,J2956-H2956,0)</f>
        <v>1721</v>
      </c>
    </row>
    <row r="2957" spans="2:12" ht="14.25" customHeight="1" x14ac:dyDescent="0.15">
      <c r="B2957" s="124" t="s">
        <v>421</v>
      </c>
      <c r="C2957" s="123" t="s">
        <v>182</v>
      </c>
      <c r="D2957" s="123">
        <v>2</v>
      </c>
      <c r="E2957" s="125">
        <v>554</v>
      </c>
      <c r="F2957" s="60" t="s">
        <v>624</v>
      </c>
      <c r="G2957" s="95">
        <f t="shared" si="916"/>
        <v>10.18</v>
      </c>
      <c r="H2957" s="92">
        <f t="shared" si="915"/>
        <v>5639</v>
      </c>
      <c r="I2957" s="58">
        <v>2</v>
      </c>
      <c r="J2957" s="98" t="s">
        <v>640</v>
      </c>
      <c r="K2957" s="97" t="str">
        <f t="shared" si="919"/>
        <v>2411852072</v>
      </c>
      <c r="L2957" s="65">
        <f t="shared" ref="L2957" si="943">L2956</f>
        <v>1721</v>
      </c>
    </row>
    <row r="2958" spans="2:12" ht="14.25" customHeight="1" x14ac:dyDescent="0.15">
      <c r="B2958" s="124" t="s">
        <v>76</v>
      </c>
      <c r="C2958" s="123" t="s">
        <v>183</v>
      </c>
      <c r="D2958" s="123">
        <v>1</v>
      </c>
      <c r="E2958" s="125">
        <v>509</v>
      </c>
      <c r="F2958" s="60" t="s">
        <v>624</v>
      </c>
      <c r="G2958" s="95">
        <f t="shared" si="916"/>
        <v>10.18</v>
      </c>
      <c r="H2958" s="92">
        <f t="shared" si="915"/>
        <v>5181</v>
      </c>
      <c r="I2958" s="58">
        <v>2</v>
      </c>
      <c r="J2958" s="96">
        <v>5581</v>
      </c>
      <c r="K2958" s="97" t="str">
        <f t="shared" si="919"/>
        <v>2411231072</v>
      </c>
      <c r="L2958" s="65">
        <f t="shared" ref="L2958" si="944">IF(J2958-H2958&gt;0,J2958-H2958,0)</f>
        <v>400</v>
      </c>
    </row>
    <row r="2959" spans="2:12" ht="14.25" customHeight="1" x14ac:dyDescent="0.15">
      <c r="B2959" s="124" t="s">
        <v>422</v>
      </c>
      <c r="C2959" s="123" t="s">
        <v>184</v>
      </c>
      <c r="D2959" s="123">
        <v>1</v>
      </c>
      <c r="E2959" s="125">
        <v>458</v>
      </c>
      <c r="F2959" s="60" t="s">
        <v>624</v>
      </c>
      <c r="G2959" s="95">
        <f t="shared" si="916"/>
        <v>10.18</v>
      </c>
      <c r="H2959" s="92">
        <f t="shared" si="915"/>
        <v>4662</v>
      </c>
      <c r="I2959" s="58">
        <v>2</v>
      </c>
      <c r="J2959" s="98" t="s">
        <v>640</v>
      </c>
      <c r="K2959" s="97" t="str">
        <f t="shared" si="919"/>
        <v>2411881072</v>
      </c>
      <c r="L2959" s="65">
        <f t="shared" ref="L2959" si="945">L2958</f>
        <v>400</v>
      </c>
    </row>
    <row r="2960" spans="2:12" ht="14.25" customHeight="1" x14ac:dyDescent="0.15">
      <c r="B2960" s="124" t="s">
        <v>77</v>
      </c>
      <c r="C2960" s="123" t="s">
        <v>185</v>
      </c>
      <c r="D2960" s="123">
        <v>3</v>
      </c>
      <c r="E2960" s="125">
        <v>527</v>
      </c>
      <c r="F2960" s="60" t="s">
        <v>624</v>
      </c>
      <c r="G2960" s="95">
        <f t="shared" si="916"/>
        <v>10.18</v>
      </c>
      <c r="H2960" s="92">
        <f t="shared" si="915"/>
        <v>5364</v>
      </c>
      <c r="I2960" s="58">
        <v>2</v>
      </c>
      <c r="J2960" s="96">
        <v>7170</v>
      </c>
      <c r="K2960" s="97" t="str">
        <f t="shared" si="919"/>
        <v>2411413072</v>
      </c>
      <c r="L2960" s="65">
        <f t="shared" ref="L2960" si="946">IF(J2960-H2960&gt;0,J2960-H2960,0)</f>
        <v>1806</v>
      </c>
    </row>
    <row r="2961" spans="2:12" ht="14.25" customHeight="1" x14ac:dyDescent="0.15">
      <c r="B2961" s="124" t="s">
        <v>423</v>
      </c>
      <c r="C2961" s="123" t="s">
        <v>186</v>
      </c>
      <c r="D2961" s="123">
        <v>3</v>
      </c>
      <c r="E2961" s="125">
        <v>474</v>
      </c>
      <c r="F2961" s="60" t="s">
        <v>624</v>
      </c>
      <c r="G2961" s="95">
        <f t="shared" si="916"/>
        <v>10.18</v>
      </c>
      <c r="H2961" s="92">
        <f t="shared" si="915"/>
        <v>4825</v>
      </c>
      <c r="I2961" s="58">
        <v>2</v>
      </c>
      <c r="J2961" s="98" t="s">
        <v>640</v>
      </c>
      <c r="K2961" s="97" t="str">
        <f t="shared" si="919"/>
        <v>2411913072</v>
      </c>
      <c r="L2961" s="65">
        <f t="shared" ref="L2961" si="947">L2960</f>
        <v>1806</v>
      </c>
    </row>
    <row r="2962" spans="2:12" ht="14.25" customHeight="1" x14ac:dyDescent="0.15">
      <c r="B2962" s="124" t="s">
        <v>78</v>
      </c>
      <c r="C2962" s="123" t="s">
        <v>187</v>
      </c>
      <c r="D2962" s="123">
        <v>2</v>
      </c>
      <c r="E2962" s="125">
        <v>279</v>
      </c>
      <c r="F2962" s="60" t="s">
        <v>624</v>
      </c>
      <c r="G2962" s="95">
        <f t="shared" si="916"/>
        <v>10.18</v>
      </c>
      <c r="H2962" s="92">
        <f t="shared" si="915"/>
        <v>2840</v>
      </c>
      <c r="I2962" s="58">
        <v>2</v>
      </c>
      <c r="J2962" s="96">
        <v>5360</v>
      </c>
      <c r="K2962" s="97" t="str">
        <f t="shared" si="919"/>
        <v>2411422072</v>
      </c>
      <c r="L2962" s="65">
        <f t="shared" ref="L2962" si="948">IF(J2962-H2962&gt;0,J2962-H2962,0)</f>
        <v>2520</v>
      </c>
    </row>
    <row r="2963" spans="2:12" ht="14.25" customHeight="1" x14ac:dyDescent="0.15">
      <c r="B2963" s="124" t="s">
        <v>424</v>
      </c>
      <c r="C2963" s="123" t="s">
        <v>188</v>
      </c>
      <c r="D2963" s="123">
        <v>2</v>
      </c>
      <c r="E2963" s="125">
        <v>251</v>
      </c>
      <c r="F2963" s="60" t="s">
        <v>624</v>
      </c>
      <c r="G2963" s="95">
        <f t="shared" si="916"/>
        <v>10.18</v>
      </c>
      <c r="H2963" s="92">
        <f t="shared" si="915"/>
        <v>2555</v>
      </c>
      <c r="I2963" s="58">
        <v>2</v>
      </c>
      <c r="J2963" s="98" t="s">
        <v>640</v>
      </c>
      <c r="K2963" s="97" t="str">
        <f t="shared" si="919"/>
        <v>2411942072</v>
      </c>
      <c r="L2963" s="65">
        <f t="shared" ref="L2963" si="949">L2962</f>
        <v>2520</v>
      </c>
    </row>
    <row r="2964" spans="2:12" ht="14.25" customHeight="1" x14ac:dyDescent="0.15">
      <c r="B2964" s="124" t="s">
        <v>79</v>
      </c>
      <c r="C2964" s="123" t="s">
        <v>189</v>
      </c>
      <c r="D2964" s="123">
        <v>1</v>
      </c>
      <c r="E2964" s="125">
        <v>173</v>
      </c>
      <c r="F2964" s="60" t="s">
        <v>624</v>
      </c>
      <c r="G2964" s="95">
        <f t="shared" si="916"/>
        <v>10.18</v>
      </c>
      <c r="H2964" s="92">
        <f t="shared" si="915"/>
        <v>1761</v>
      </c>
      <c r="I2964" s="58">
        <v>2</v>
      </c>
      <c r="J2964" s="96">
        <v>1980</v>
      </c>
      <c r="K2964" s="97" t="str">
        <f t="shared" si="919"/>
        <v>2411431072</v>
      </c>
      <c r="L2964" s="65">
        <f t="shared" ref="L2964" si="950">IF(J2964-H2964&gt;0,J2964-H2964,0)</f>
        <v>219</v>
      </c>
    </row>
    <row r="2965" spans="2:12" ht="14.25" customHeight="1" x14ac:dyDescent="0.15">
      <c r="B2965" s="124" t="s">
        <v>425</v>
      </c>
      <c r="C2965" s="123" t="s">
        <v>190</v>
      </c>
      <c r="D2965" s="123">
        <v>1</v>
      </c>
      <c r="E2965" s="125">
        <v>156</v>
      </c>
      <c r="F2965" s="60" t="s">
        <v>624</v>
      </c>
      <c r="G2965" s="95">
        <f t="shared" si="916"/>
        <v>10.18</v>
      </c>
      <c r="H2965" s="92">
        <f t="shared" si="915"/>
        <v>1588</v>
      </c>
      <c r="I2965" s="58">
        <v>2</v>
      </c>
      <c r="J2965" s="98" t="s">
        <v>640</v>
      </c>
      <c r="K2965" s="97" t="str">
        <f t="shared" si="919"/>
        <v>2411971072</v>
      </c>
      <c r="L2965" s="65">
        <f t="shared" ref="L2965" si="951">L2964</f>
        <v>219</v>
      </c>
    </row>
    <row r="2966" spans="2:12" ht="14.25" customHeight="1" x14ac:dyDescent="0.15">
      <c r="B2966" s="124" t="s">
        <v>426</v>
      </c>
      <c r="C2966" s="123" t="s">
        <v>191</v>
      </c>
      <c r="D2966" s="123">
        <v>6</v>
      </c>
      <c r="E2966" s="125">
        <v>1164</v>
      </c>
      <c r="F2966" s="60" t="s">
        <v>624</v>
      </c>
      <c r="G2966" s="95">
        <f t="shared" si="916"/>
        <v>10.18</v>
      </c>
      <c r="H2966" s="92">
        <f t="shared" si="915"/>
        <v>11849</v>
      </c>
      <c r="I2966" s="58">
        <v>2</v>
      </c>
      <c r="J2966" s="120">
        <v>15014</v>
      </c>
      <c r="K2966" s="97" t="str">
        <f t="shared" si="919"/>
        <v>2418016072</v>
      </c>
      <c r="L2966" s="65">
        <f t="shared" ref="L2966" si="952">IF(J2966-H2966&gt;0,J2966-H2966,0)</f>
        <v>3165</v>
      </c>
    </row>
    <row r="2967" spans="2:12" ht="14.25" customHeight="1" x14ac:dyDescent="0.15">
      <c r="B2967" s="124" t="s">
        <v>427</v>
      </c>
      <c r="C2967" s="123" t="s">
        <v>192</v>
      </c>
      <c r="D2967" s="123">
        <v>6</v>
      </c>
      <c r="E2967" s="125">
        <v>1048</v>
      </c>
      <c r="F2967" s="60" t="s">
        <v>624</v>
      </c>
      <c r="G2967" s="95">
        <f t="shared" si="916"/>
        <v>10.18</v>
      </c>
      <c r="H2967" s="92">
        <f t="shared" si="915"/>
        <v>10668</v>
      </c>
      <c r="I2967" s="58">
        <v>2</v>
      </c>
      <c r="J2967" s="98" t="s">
        <v>640</v>
      </c>
      <c r="K2967" s="97" t="str">
        <f t="shared" si="919"/>
        <v>2418036072</v>
      </c>
      <c r="L2967" s="65">
        <f t="shared" ref="L2967" si="953">L2966</f>
        <v>3165</v>
      </c>
    </row>
    <row r="2968" spans="2:12" ht="14.25" customHeight="1" x14ac:dyDescent="0.15">
      <c r="B2968" s="124" t="s">
        <v>428</v>
      </c>
      <c r="C2968" s="123" t="s">
        <v>193</v>
      </c>
      <c r="D2968" s="123">
        <v>5</v>
      </c>
      <c r="E2968" s="125">
        <v>1026</v>
      </c>
      <c r="F2968" s="60" t="s">
        <v>624</v>
      </c>
      <c r="G2968" s="95">
        <f t="shared" si="916"/>
        <v>10.18</v>
      </c>
      <c r="H2968" s="92">
        <f t="shared" si="915"/>
        <v>10444</v>
      </c>
      <c r="I2968" s="58">
        <v>2</v>
      </c>
      <c r="J2968" s="120">
        <v>13154</v>
      </c>
      <c r="K2968" s="97" t="str">
        <f t="shared" si="919"/>
        <v>2418055072</v>
      </c>
      <c r="L2968" s="65">
        <f t="shared" ref="L2968" si="954">IF(J2968-H2968&gt;0,J2968-H2968,0)</f>
        <v>2710</v>
      </c>
    </row>
    <row r="2969" spans="2:12" ht="14.25" customHeight="1" x14ac:dyDescent="0.15">
      <c r="B2969" s="124" t="s">
        <v>429</v>
      </c>
      <c r="C2969" s="123" t="s">
        <v>194</v>
      </c>
      <c r="D2969" s="123">
        <v>5</v>
      </c>
      <c r="E2969" s="125">
        <v>923</v>
      </c>
      <c r="F2969" s="60" t="s">
        <v>624</v>
      </c>
      <c r="G2969" s="95">
        <f t="shared" si="916"/>
        <v>10.18</v>
      </c>
      <c r="H2969" s="92">
        <f t="shared" si="915"/>
        <v>9396</v>
      </c>
      <c r="I2969" s="58">
        <v>2</v>
      </c>
      <c r="J2969" s="98" t="s">
        <v>640</v>
      </c>
      <c r="K2969" s="97" t="str">
        <f t="shared" si="919"/>
        <v>2418075072</v>
      </c>
      <c r="L2969" s="65">
        <f t="shared" ref="L2969" si="955">L2968</f>
        <v>2710</v>
      </c>
    </row>
    <row r="2970" spans="2:12" ht="14.25" customHeight="1" x14ac:dyDescent="0.15">
      <c r="B2970" s="124" t="s">
        <v>430</v>
      </c>
      <c r="C2970" s="123" t="s">
        <v>195</v>
      </c>
      <c r="D2970" s="123">
        <v>4</v>
      </c>
      <c r="E2970" s="125">
        <v>889</v>
      </c>
      <c r="F2970" s="60" t="s">
        <v>624</v>
      </c>
      <c r="G2970" s="95">
        <f t="shared" si="916"/>
        <v>10.18</v>
      </c>
      <c r="H2970" s="92">
        <f t="shared" si="915"/>
        <v>9050</v>
      </c>
      <c r="I2970" s="58">
        <v>2</v>
      </c>
      <c r="J2970" s="120">
        <v>11304</v>
      </c>
      <c r="K2970" s="97" t="str">
        <f t="shared" si="919"/>
        <v>2418094072</v>
      </c>
      <c r="L2970" s="65">
        <f t="shared" ref="L2970" si="956">IF(J2970-H2970&gt;0,J2970-H2970,0)</f>
        <v>2254</v>
      </c>
    </row>
    <row r="2971" spans="2:12" ht="14.25" customHeight="1" x14ac:dyDescent="0.15">
      <c r="B2971" s="124" t="s">
        <v>431</v>
      </c>
      <c r="C2971" s="123" t="s">
        <v>196</v>
      </c>
      <c r="D2971" s="123">
        <v>4</v>
      </c>
      <c r="E2971" s="125">
        <v>800</v>
      </c>
      <c r="F2971" s="60" t="s">
        <v>624</v>
      </c>
      <c r="G2971" s="95">
        <f t="shared" si="916"/>
        <v>10.18</v>
      </c>
      <c r="H2971" s="92">
        <f t="shared" si="915"/>
        <v>8144</v>
      </c>
      <c r="I2971" s="58">
        <v>2</v>
      </c>
      <c r="J2971" s="98" t="s">
        <v>640</v>
      </c>
      <c r="K2971" s="97" t="str">
        <f t="shared" si="919"/>
        <v>2418114072</v>
      </c>
      <c r="L2971" s="65">
        <f t="shared" ref="L2971" si="957">L2970</f>
        <v>2254</v>
      </c>
    </row>
    <row r="2972" spans="2:12" ht="14.25" customHeight="1" x14ac:dyDescent="0.15">
      <c r="B2972" s="124" t="s">
        <v>432</v>
      </c>
      <c r="C2972" s="123" t="s">
        <v>197</v>
      </c>
      <c r="D2972" s="123">
        <v>3</v>
      </c>
      <c r="E2972" s="125">
        <v>824</v>
      </c>
      <c r="F2972" s="60" t="s">
        <v>624</v>
      </c>
      <c r="G2972" s="95">
        <f t="shared" si="916"/>
        <v>10.18</v>
      </c>
      <c r="H2972" s="92">
        <f t="shared" si="915"/>
        <v>8388</v>
      </c>
      <c r="I2972" s="58">
        <v>2</v>
      </c>
      <c r="J2972" s="120">
        <v>10435</v>
      </c>
      <c r="K2972" s="97" t="str">
        <f t="shared" si="919"/>
        <v>2418133072</v>
      </c>
      <c r="L2972" s="65">
        <f t="shared" ref="L2972" si="958">IF(J2972-H2972&gt;0,J2972-H2972,0)</f>
        <v>2047</v>
      </c>
    </row>
    <row r="2973" spans="2:12" ht="14.25" customHeight="1" x14ac:dyDescent="0.15">
      <c r="B2973" s="124" t="s">
        <v>433</v>
      </c>
      <c r="C2973" s="123" t="s">
        <v>198</v>
      </c>
      <c r="D2973" s="123">
        <v>3</v>
      </c>
      <c r="E2973" s="125">
        <v>742</v>
      </c>
      <c r="F2973" s="60" t="s">
        <v>624</v>
      </c>
      <c r="G2973" s="95">
        <f t="shared" si="916"/>
        <v>10.18</v>
      </c>
      <c r="H2973" s="92">
        <f t="shared" si="915"/>
        <v>7553</v>
      </c>
      <c r="I2973" s="58">
        <v>2</v>
      </c>
      <c r="J2973" s="98" t="s">
        <v>640</v>
      </c>
      <c r="K2973" s="97" t="str">
        <f t="shared" si="919"/>
        <v>2418153072</v>
      </c>
      <c r="L2973" s="65">
        <f t="shared" ref="L2973" si="959">L2972</f>
        <v>2047</v>
      </c>
    </row>
    <row r="2974" spans="2:12" ht="14.25" customHeight="1" x14ac:dyDescent="0.15">
      <c r="B2974" s="124" t="s">
        <v>434</v>
      </c>
      <c r="C2974" s="123" t="s">
        <v>199</v>
      </c>
      <c r="D2974" s="123">
        <v>2</v>
      </c>
      <c r="E2974" s="125">
        <v>751</v>
      </c>
      <c r="F2974" s="60" t="s">
        <v>624</v>
      </c>
      <c r="G2974" s="95">
        <f t="shared" si="916"/>
        <v>10.18</v>
      </c>
      <c r="H2974" s="92">
        <f t="shared" si="915"/>
        <v>7645</v>
      </c>
      <c r="I2974" s="58">
        <v>2</v>
      </c>
      <c r="J2974" s="120">
        <v>9455</v>
      </c>
      <c r="K2974" s="97" t="str">
        <f t="shared" si="919"/>
        <v>2418172072</v>
      </c>
      <c r="L2974" s="65">
        <f t="shared" ref="L2974" si="960">IF(J2974-H2974&gt;0,J2974-H2974,0)</f>
        <v>1810</v>
      </c>
    </row>
    <row r="2975" spans="2:12" ht="14.25" customHeight="1" x14ac:dyDescent="0.15">
      <c r="B2975" s="124" t="s">
        <v>435</v>
      </c>
      <c r="C2975" s="123" t="s">
        <v>200</v>
      </c>
      <c r="D2975" s="123">
        <v>2</v>
      </c>
      <c r="E2975" s="125">
        <v>676</v>
      </c>
      <c r="F2975" s="60" t="s">
        <v>624</v>
      </c>
      <c r="G2975" s="95">
        <f t="shared" si="916"/>
        <v>10.18</v>
      </c>
      <c r="H2975" s="92">
        <f t="shared" si="915"/>
        <v>6881</v>
      </c>
      <c r="I2975" s="58">
        <v>2</v>
      </c>
      <c r="J2975" s="98" t="s">
        <v>640</v>
      </c>
      <c r="K2975" s="97" t="str">
        <f t="shared" si="919"/>
        <v>2418192072</v>
      </c>
      <c r="L2975" s="65">
        <f t="shared" ref="L2975" si="961">L2974</f>
        <v>1810</v>
      </c>
    </row>
    <row r="2976" spans="2:12" ht="14.25" customHeight="1" x14ac:dyDescent="0.15">
      <c r="B2976" s="124" t="s">
        <v>434</v>
      </c>
      <c r="C2976" s="123" t="s">
        <v>679</v>
      </c>
      <c r="D2976" s="123">
        <v>1</v>
      </c>
      <c r="E2976" s="125">
        <v>751</v>
      </c>
      <c r="F2976" s="60" t="s">
        <v>624</v>
      </c>
      <c r="G2976" s="95">
        <f t="shared" si="916"/>
        <v>10.18</v>
      </c>
      <c r="H2976" s="92">
        <f t="shared" si="915"/>
        <v>7645</v>
      </c>
      <c r="I2976" s="58">
        <v>2</v>
      </c>
      <c r="J2976" s="120">
        <v>8045</v>
      </c>
      <c r="K2976" s="97" t="str">
        <f t="shared" si="919"/>
        <v>2418171072</v>
      </c>
      <c r="L2976" s="65">
        <f t="shared" ref="L2976" si="962">IF(J2976-H2976&gt;0,J2976-H2976,0)</f>
        <v>400</v>
      </c>
    </row>
    <row r="2977" spans="2:12" ht="14.25" customHeight="1" x14ac:dyDescent="0.15">
      <c r="B2977" s="124" t="s">
        <v>435</v>
      </c>
      <c r="C2977" s="123" t="s">
        <v>680</v>
      </c>
      <c r="D2977" s="123">
        <v>1</v>
      </c>
      <c r="E2977" s="125">
        <v>676</v>
      </c>
      <c r="F2977" s="60" t="s">
        <v>624</v>
      </c>
      <c r="G2977" s="95">
        <f t="shared" si="916"/>
        <v>10.18</v>
      </c>
      <c r="H2977" s="92">
        <f t="shared" si="915"/>
        <v>6881</v>
      </c>
      <c r="I2977" s="58">
        <v>2</v>
      </c>
      <c r="J2977" s="98" t="s">
        <v>640</v>
      </c>
      <c r="K2977" s="97" t="str">
        <f t="shared" si="919"/>
        <v>2418191072</v>
      </c>
      <c r="L2977" s="65">
        <f t="shared" ref="L2977" si="963">L2976</f>
        <v>400</v>
      </c>
    </row>
    <row r="2978" spans="2:12" ht="14.25" customHeight="1" x14ac:dyDescent="0.15">
      <c r="B2978" s="124" t="s">
        <v>436</v>
      </c>
      <c r="C2978" s="123" t="s">
        <v>201</v>
      </c>
      <c r="D2978" s="123">
        <v>6</v>
      </c>
      <c r="E2978" s="125">
        <v>844</v>
      </c>
      <c r="F2978" s="60" t="s">
        <v>624</v>
      </c>
      <c r="G2978" s="95">
        <f t="shared" si="916"/>
        <v>10.18</v>
      </c>
      <c r="H2978" s="92">
        <f t="shared" si="915"/>
        <v>8591</v>
      </c>
      <c r="I2978" s="58">
        <v>2</v>
      </c>
      <c r="J2978" s="120">
        <v>10883</v>
      </c>
      <c r="K2978" s="97" t="str">
        <f t="shared" si="919"/>
        <v>2418216072</v>
      </c>
      <c r="L2978" s="65">
        <f t="shared" ref="L2978" si="964">IF(J2978-H2978&gt;0,J2978-H2978,0)</f>
        <v>2292</v>
      </c>
    </row>
    <row r="2979" spans="2:12" ht="14.25" customHeight="1" x14ac:dyDescent="0.15">
      <c r="B2979" s="124" t="s">
        <v>437</v>
      </c>
      <c r="C2979" s="123" t="s">
        <v>202</v>
      </c>
      <c r="D2979" s="123">
        <v>6</v>
      </c>
      <c r="E2979" s="125">
        <v>760</v>
      </c>
      <c r="F2979" s="60" t="s">
        <v>624</v>
      </c>
      <c r="G2979" s="95">
        <f t="shared" si="916"/>
        <v>10.18</v>
      </c>
      <c r="H2979" s="92">
        <f t="shared" si="915"/>
        <v>7736</v>
      </c>
      <c r="I2979" s="58">
        <v>2</v>
      </c>
      <c r="J2979" s="98" t="s">
        <v>640</v>
      </c>
      <c r="K2979" s="97" t="str">
        <f t="shared" si="919"/>
        <v>2418236072</v>
      </c>
      <c r="L2979" s="65">
        <f t="shared" ref="L2979" si="965">L2978</f>
        <v>2292</v>
      </c>
    </row>
    <row r="2980" spans="2:12" ht="14.25" customHeight="1" x14ac:dyDescent="0.15">
      <c r="B2980" s="124" t="s">
        <v>438</v>
      </c>
      <c r="C2980" s="123" t="s">
        <v>203</v>
      </c>
      <c r="D2980" s="123">
        <v>5</v>
      </c>
      <c r="E2980" s="125">
        <v>770</v>
      </c>
      <c r="F2980" s="60" t="s">
        <v>624</v>
      </c>
      <c r="G2980" s="95">
        <f t="shared" si="916"/>
        <v>10.18</v>
      </c>
      <c r="H2980" s="92">
        <f t="shared" si="915"/>
        <v>7838</v>
      </c>
      <c r="I2980" s="58">
        <v>2</v>
      </c>
      <c r="J2980" s="120">
        <v>9644</v>
      </c>
      <c r="K2980" s="97" t="str">
        <f t="shared" si="919"/>
        <v>2418255072</v>
      </c>
      <c r="L2980" s="65">
        <f t="shared" ref="L2980" si="966">IF(J2980-H2980&gt;0,J2980-H2980,0)</f>
        <v>1806</v>
      </c>
    </row>
    <row r="2981" spans="2:12" ht="14.25" customHeight="1" x14ac:dyDescent="0.15">
      <c r="B2981" s="124" t="s">
        <v>439</v>
      </c>
      <c r="C2981" s="123" t="s">
        <v>204</v>
      </c>
      <c r="D2981" s="123">
        <v>5</v>
      </c>
      <c r="E2981" s="125">
        <v>693</v>
      </c>
      <c r="F2981" s="60" t="s">
        <v>624</v>
      </c>
      <c r="G2981" s="95">
        <f t="shared" si="916"/>
        <v>10.18</v>
      </c>
      <c r="H2981" s="92">
        <f t="shared" si="915"/>
        <v>7054</v>
      </c>
      <c r="I2981" s="58">
        <v>2</v>
      </c>
      <c r="J2981" s="98" t="s">
        <v>640</v>
      </c>
      <c r="K2981" s="97" t="str">
        <f t="shared" si="919"/>
        <v>2418275072</v>
      </c>
      <c r="L2981" s="65">
        <f t="shared" ref="L2981" si="967">L2980</f>
        <v>1806</v>
      </c>
    </row>
    <row r="2982" spans="2:12" ht="14.25" customHeight="1" x14ac:dyDescent="0.15">
      <c r="B2982" s="124" t="s">
        <v>440</v>
      </c>
      <c r="C2982" s="123" t="s">
        <v>205</v>
      </c>
      <c r="D2982" s="123">
        <v>4</v>
      </c>
      <c r="E2982" s="125">
        <v>559</v>
      </c>
      <c r="F2982" s="60" t="s">
        <v>624</v>
      </c>
      <c r="G2982" s="95">
        <f t="shared" si="916"/>
        <v>10.18</v>
      </c>
      <c r="H2982" s="92">
        <f t="shared" si="915"/>
        <v>5690</v>
      </c>
      <c r="I2982" s="58">
        <v>2</v>
      </c>
      <c r="J2982" s="120">
        <v>8393</v>
      </c>
      <c r="K2982" s="97" t="str">
        <f t="shared" si="919"/>
        <v>2418294072</v>
      </c>
      <c r="L2982" s="65">
        <f t="shared" ref="L2982" si="968">IF(J2982-H2982&gt;0,J2982-H2982,0)</f>
        <v>2703</v>
      </c>
    </row>
    <row r="2983" spans="2:12" ht="14.25" customHeight="1" x14ac:dyDescent="0.15">
      <c r="B2983" s="124" t="s">
        <v>441</v>
      </c>
      <c r="C2983" s="123" t="s">
        <v>206</v>
      </c>
      <c r="D2983" s="123">
        <v>4</v>
      </c>
      <c r="E2983" s="125">
        <v>503</v>
      </c>
      <c r="F2983" s="60" t="s">
        <v>624</v>
      </c>
      <c r="G2983" s="95">
        <f t="shared" si="916"/>
        <v>10.18</v>
      </c>
      <c r="H2983" s="92">
        <f t="shared" si="915"/>
        <v>5120</v>
      </c>
      <c r="I2983" s="58">
        <v>2</v>
      </c>
      <c r="J2983" s="98" t="s">
        <v>640</v>
      </c>
      <c r="K2983" s="97" t="str">
        <f t="shared" si="919"/>
        <v>2418314072</v>
      </c>
      <c r="L2983" s="65">
        <f t="shared" ref="L2983" si="969">L2982</f>
        <v>2703</v>
      </c>
    </row>
    <row r="2984" spans="2:12" ht="14.25" customHeight="1" x14ac:dyDescent="0.15">
      <c r="B2984" s="124" t="s">
        <v>442</v>
      </c>
      <c r="C2984" s="123" t="s">
        <v>207</v>
      </c>
      <c r="D2984" s="123">
        <v>3</v>
      </c>
      <c r="E2984" s="125">
        <v>483</v>
      </c>
      <c r="F2984" s="60" t="s">
        <v>624</v>
      </c>
      <c r="G2984" s="95">
        <f t="shared" si="916"/>
        <v>10.18</v>
      </c>
      <c r="H2984" s="92">
        <f t="shared" si="915"/>
        <v>4916</v>
      </c>
      <c r="I2984" s="58">
        <v>2</v>
      </c>
      <c r="J2984" s="120">
        <v>7824</v>
      </c>
      <c r="K2984" s="97" t="str">
        <f t="shared" si="919"/>
        <v>2418333072</v>
      </c>
      <c r="L2984" s="65">
        <f t="shared" ref="L2984" si="970">IF(J2984-H2984&gt;0,J2984-H2984,0)</f>
        <v>2908</v>
      </c>
    </row>
    <row r="2985" spans="2:12" ht="14.25" customHeight="1" x14ac:dyDescent="0.15">
      <c r="B2985" s="124" t="s">
        <v>443</v>
      </c>
      <c r="C2985" s="123" t="s">
        <v>208</v>
      </c>
      <c r="D2985" s="123">
        <v>3</v>
      </c>
      <c r="E2985" s="125">
        <v>435</v>
      </c>
      <c r="F2985" s="60" t="s">
        <v>624</v>
      </c>
      <c r="G2985" s="95">
        <f t="shared" si="916"/>
        <v>10.18</v>
      </c>
      <c r="H2985" s="92">
        <f t="shared" si="915"/>
        <v>4428</v>
      </c>
      <c r="I2985" s="58">
        <v>2</v>
      </c>
      <c r="J2985" s="98" t="s">
        <v>640</v>
      </c>
      <c r="K2985" s="97" t="str">
        <f t="shared" si="919"/>
        <v>2418353072</v>
      </c>
      <c r="L2985" s="65">
        <f t="shared" ref="L2985" si="971">L2984</f>
        <v>2908</v>
      </c>
    </row>
    <row r="2986" spans="2:12" ht="14.25" customHeight="1" x14ac:dyDescent="0.15">
      <c r="B2986" s="124" t="s">
        <v>444</v>
      </c>
      <c r="C2986" s="123" t="s">
        <v>209</v>
      </c>
      <c r="D2986" s="123">
        <v>2</v>
      </c>
      <c r="E2986" s="125">
        <v>413</v>
      </c>
      <c r="F2986" s="60" t="s">
        <v>624</v>
      </c>
      <c r="G2986" s="95">
        <f t="shared" si="916"/>
        <v>10.18</v>
      </c>
      <c r="H2986" s="92">
        <f t="shared" si="915"/>
        <v>4204</v>
      </c>
      <c r="I2986" s="58">
        <v>2</v>
      </c>
      <c r="J2986" s="120">
        <v>7143</v>
      </c>
      <c r="K2986" s="97" t="str">
        <f t="shared" si="919"/>
        <v>2418372072</v>
      </c>
      <c r="L2986" s="65">
        <f t="shared" ref="L2986" si="972">IF(J2986-H2986&gt;0,J2986-H2986,0)</f>
        <v>2939</v>
      </c>
    </row>
    <row r="2987" spans="2:12" ht="14.25" customHeight="1" x14ac:dyDescent="0.15">
      <c r="B2987" s="124" t="s">
        <v>445</v>
      </c>
      <c r="C2987" s="123" t="s">
        <v>210</v>
      </c>
      <c r="D2987" s="123">
        <v>2</v>
      </c>
      <c r="E2987" s="125">
        <v>372</v>
      </c>
      <c r="F2987" s="60" t="s">
        <v>624</v>
      </c>
      <c r="G2987" s="95">
        <f t="shared" si="916"/>
        <v>10.18</v>
      </c>
      <c r="H2987" s="92">
        <f t="shared" si="915"/>
        <v>3786</v>
      </c>
      <c r="I2987" s="58">
        <v>2</v>
      </c>
      <c r="J2987" s="98" t="s">
        <v>640</v>
      </c>
      <c r="K2987" s="97" t="str">
        <f t="shared" si="919"/>
        <v>2418392072</v>
      </c>
      <c r="L2987" s="65">
        <f t="shared" ref="L2987" si="973">L2986</f>
        <v>2939</v>
      </c>
    </row>
    <row r="2988" spans="2:12" ht="14.25" customHeight="1" x14ac:dyDescent="0.15">
      <c r="B2988" s="124" t="s">
        <v>444</v>
      </c>
      <c r="C2988" s="123" t="s">
        <v>681</v>
      </c>
      <c r="D2988" s="123">
        <v>1</v>
      </c>
      <c r="E2988" s="125">
        <v>413</v>
      </c>
      <c r="F2988" s="60" t="s">
        <v>624</v>
      </c>
      <c r="G2988" s="95">
        <f t="shared" si="916"/>
        <v>10.18</v>
      </c>
      <c r="H2988" s="92">
        <f t="shared" si="915"/>
        <v>4204</v>
      </c>
      <c r="I2988" s="58">
        <v>2</v>
      </c>
      <c r="J2988" s="120">
        <v>4423</v>
      </c>
      <c r="K2988" s="97" t="str">
        <f t="shared" si="919"/>
        <v>2418371072</v>
      </c>
      <c r="L2988" s="65">
        <f t="shared" ref="L2988" si="974">IF(J2988-H2988&gt;0,J2988-H2988,0)</f>
        <v>219</v>
      </c>
    </row>
    <row r="2989" spans="2:12" ht="14.25" customHeight="1" x14ac:dyDescent="0.15">
      <c r="B2989" s="124" t="s">
        <v>445</v>
      </c>
      <c r="C2989" s="123" t="s">
        <v>682</v>
      </c>
      <c r="D2989" s="123">
        <v>1</v>
      </c>
      <c r="E2989" s="125">
        <v>372</v>
      </c>
      <c r="F2989" s="60" t="s">
        <v>624</v>
      </c>
      <c r="G2989" s="95">
        <f t="shared" si="916"/>
        <v>10.18</v>
      </c>
      <c r="H2989" s="92">
        <f t="shared" si="915"/>
        <v>3786</v>
      </c>
      <c r="I2989" s="58">
        <v>2</v>
      </c>
      <c r="J2989" s="98" t="s">
        <v>640</v>
      </c>
      <c r="K2989" s="97" t="str">
        <f t="shared" si="919"/>
        <v>2418391072</v>
      </c>
      <c r="L2989" s="65">
        <f t="shared" ref="L2989" si="975">L2988</f>
        <v>219</v>
      </c>
    </row>
    <row r="2990" spans="2:12" ht="14.25" customHeight="1" x14ac:dyDescent="0.15">
      <c r="B2990" s="124" t="s">
        <v>446</v>
      </c>
      <c r="C2990" s="123" t="s">
        <v>211</v>
      </c>
      <c r="D2990" s="123">
        <v>3</v>
      </c>
      <c r="E2990" s="125">
        <v>1026</v>
      </c>
      <c r="F2990" s="60" t="s">
        <v>624</v>
      </c>
      <c r="G2990" s="95">
        <f t="shared" si="916"/>
        <v>10.18</v>
      </c>
      <c r="H2990" s="92">
        <f t="shared" si="915"/>
        <v>10444</v>
      </c>
      <c r="I2990" s="58">
        <v>2</v>
      </c>
      <c r="J2990" s="120">
        <v>13154</v>
      </c>
      <c r="K2990" s="97" t="str">
        <f t="shared" si="919"/>
        <v>2418413072</v>
      </c>
      <c r="L2990" s="65">
        <f t="shared" ref="L2990" si="976">IF(J2990-H2990&gt;0,J2990-H2990,0)</f>
        <v>2710</v>
      </c>
    </row>
    <row r="2991" spans="2:12" ht="14.25" customHeight="1" x14ac:dyDescent="0.15">
      <c r="B2991" s="124" t="s">
        <v>447</v>
      </c>
      <c r="C2991" s="123" t="s">
        <v>212</v>
      </c>
      <c r="D2991" s="123">
        <v>3</v>
      </c>
      <c r="E2991" s="125">
        <v>923</v>
      </c>
      <c r="F2991" s="60" t="s">
        <v>624</v>
      </c>
      <c r="G2991" s="95">
        <f t="shared" si="916"/>
        <v>10.18</v>
      </c>
      <c r="H2991" s="92">
        <f t="shared" si="915"/>
        <v>9396</v>
      </c>
      <c r="I2991" s="58">
        <v>2</v>
      </c>
      <c r="J2991" s="98" t="s">
        <v>640</v>
      </c>
      <c r="K2991" s="97" t="str">
        <f t="shared" si="919"/>
        <v>2418433072</v>
      </c>
      <c r="L2991" s="65">
        <f t="shared" ref="L2991" si="977">L2990</f>
        <v>2710</v>
      </c>
    </row>
    <row r="2992" spans="2:12" ht="14.25" customHeight="1" x14ac:dyDescent="0.15">
      <c r="B2992" s="124" t="s">
        <v>448</v>
      </c>
      <c r="C2992" s="123" t="s">
        <v>213</v>
      </c>
      <c r="D2992" s="123">
        <v>2</v>
      </c>
      <c r="E2992" s="125">
        <v>858</v>
      </c>
      <c r="F2992" s="60" t="s">
        <v>624</v>
      </c>
      <c r="G2992" s="95">
        <f t="shared" si="916"/>
        <v>10.18</v>
      </c>
      <c r="H2992" s="92">
        <f t="shared" si="915"/>
        <v>8734</v>
      </c>
      <c r="I2992" s="58">
        <v>2</v>
      </c>
      <c r="J2992" s="120">
        <v>10455</v>
      </c>
      <c r="K2992" s="97" t="str">
        <f t="shared" si="919"/>
        <v>2418452072</v>
      </c>
      <c r="L2992" s="65">
        <f t="shared" ref="L2992" si="978">IF(J2992-H2992&gt;0,J2992-H2992,0)</f>
        <v>1721</v>
      </c>
    </row>
    <row r="2993" spans="2:12" ht="14.25" customHeight="1" x14ac:dyDescent="0.15">
      <c r="B2993" s="124" t="s">
        <v>449</v>
      </c>
      <c r="C2993" s="123" t="s">
        <v>214</v>
      </c>
      <c r="D2993" s="123">
        <v>2</v>
      </c>
      <c r="E2993" s="125">
        <v>772</v>
      </c>
      <c r="F2993" s="60" t="s">
        <v>624</v>
      </c>
      <c r="G2993" s="95">
        <f t="shared" si="916"/>
        <v>10.18</v>
      </c>
      <c r="H2993" s="92">
        <f t="shared" si="915"/>
        <v>7858</v>
      </c>
      <c r="I2993" s="58">
        <v>2</v>
      </c>
      <c r="J2993" s="98" t="s">
        <v>640</v>
      </c>
      <c r="K2993" s="97" t="str">
        <f t="shared" si="919"/>
        <v>2418472072</v>
      </c>
      <c r="L2993" s="65">
        <f t="shared" ref="L2993" si="979">L2992</f>
        <v>1721</v>
      </c>
    </row>
    <row r="2994" spans="2:12" ht="14.25" customHeight="1" x14ac:dyDescent="0.15">
      <c r="B2994" s="124" t="s">
        <v>450</v>
      </c>
      <c r="C2994" s="123" t="s">
        <v>215</v>
      </c>
      <c r="D2994" s="123">
        <v>1</v>
      </c>
      <c r="E2994" s="125">
        <v>752</v>
      </c>
      <c r="F2994" s="60" t="s">
        <v>624</v>
      </c>
      <c r="G2994" s="95">
        <f t="shared" si="916"/>
        <v>10.18</v>
      </c>
      <c r="H2994" s="92">
        <f t="shared" si="915"/>
        <v>7655</v>
      </c>
      <c r="I2994" s="58">
        <v>2</v>
      </c>
      <c r="J2994" s="120">
        <v>8055</v>
      </c>
      <c r="K2994" s="97" t="str">
        <f t="shared" si="919"/>
        <v>2418491072</v>
      </c>
      <c r="L2994" s="65">
        <f t="shared" ref="L2994" si="980">IF(J2994-H2994&gt;0,J2994-H2994,0)</f>
        <v>400</v>
      </c>
    </row>
    <row r="2995" spans="2:12" ht="14.25" customHeight="1" x14ac:dyDescent="0.15">
      <c r="B2995" s="124" t="s">
        <v>451</v>
      </c>
      <c r="C2995" s="123" t="s">
        <v>216</v>
      </c>
      <c r="D2995" s="123">
        <v>1</v>
      </c>
      <c r="E2995" s="125">
        <v>677</v>
      </c>
      <c r="F2995" s="60" t="s">
        <v>624</v>
      </c>
      <c r="G2995" s="95">
        <f t="shared" si="916"/>
        <v>10.18</v>
      </c>
      <c r="H2995" s="92">
        <f t="shared" ref="H2995:H3058" si="981">ROUNDDOWN(E2995*G2995,0)</f>
        <v>6891</v>
      </c>
      <c r="I2995" s="58">
        <v>2</v>
      </c>
      <c r="J2995" s="98" t="s">
        <v>640</v>
      </c>
      <c r="K2995" s="97" t="str">
        <f t="shared" si="919"/>
        <v>2418511072</v>
      </c>
      <c r="L2995" s="65">
        <f t="shared" ref="L2995" si="982">L2994</f>
        <v>400</v>
      </c>
    </row>
    <row r="2996" spans="2:12" ht="14.25" customHeight="1" x14ac:dyDescent="0.15">
      <c r="B2996" s="124" t="s">
        <v>452</v>
      </c>
      <c r="C2996" s="123" t="s">
        <v>217</v>
      </c>
      <c r="D2996" s="123">
        <v>3</v>
      </c>
      <c r="E2996" s="125">
        <v>770</v>
      </c>
      <c r="F2996" s="60" t="s">
        <v>624</v>
      </c>
      <c r="G2996" s="95">
        <f t="shared" ref="G2996:G3059" si="983">G$2930</f>
        <v>10.18</v>
      </c>
      <c r="H2996" s="92">
        <f t="shared" si="981"/>
        <v>7838</v>
      </c>
      <c r="I2996" s="58">
        <v>2</v>
      </c>
      <c r="J2996" s="120">
        <v>9644</v>
      </c>
      <c r="K2996" s="97" t="str">
        <f t="shared" si="919"/>
        <v>2418533072</v>
      </c>
      <c r="L2996" s="65">
        <f t="shared" ref="L2996" si="984">IF(J2996-H2996&gt;0,J2996-H2996,0)</f>
        <v>1806</v>
      </c>
    </row>
    <row r="2997" spans="2:12" ht="14.25" customHeight="1" x14ac:dyDescent="0.15">
      <c r="B2997" s="124" t="s">
        <v>453</v>
      </c>
      <c r="C2997" s="123" t="s">
        <v>683</v>
      </c>
      <c r="D2997" s="123">
        <v>3</v>
      </c>
      <c r="E2997" s="125">
        <v>693</v>
      </c>
      <c r="F2997" s="60" t="s">
        <v>624</v>
      </c>
      <c r="G2997" s="95">
        <f t="shared" si="983"/>
        <v>10.18</v>
      </c>
      <c r="H2997" s="92">
        <f t="shared" si="981"/>
        <v>7054</v>
      </c>
      <c r="I2997" s="58">
        <v>2</v>
      </c>
      <c r="J2997" s="98" t="s">
        <v>640</v>
      </c>
      <c r="K2997" s="97" t="str">
        <f t="shared" si="919"/>
        <v>2418553072</v>
      </c>
      <c r="L2997" s="65">
        <f t="shared" ref="L2997" si="985">L2996</f>
        <v>1806</v>
      </c>
    </row>
    <row r="2998" spans="2:12" ht="14.25" customHeight="1" x14ac:dyDescent="0.15">
      <c r="B2998" s="124" t="s">
        <v>454</v>
      </c>
      <c r="C2998" s="123" t="s">
        <v>218</v>
      </c>
      <c r="D2998" s="123">
        <v>2</v>
      </c>
      <c r="E2998" s="125">
        <v>521</v>
      </c>
      <c r="F2998" s="60" t="s">
        <v>624</v>
      </c>
      <c r="G2998" s="95">
        <f t="shared" si="983"/>
        <v>10.18</v>
      </c>
      <c r="H2998" s="92">
        <f t="shared" si="981"/>
        <v>5303</v>
      </c>
      <c r="I2998" s="58">
        <v>2</v>
      </c>
      <c r="J2998" s="120">
        <v>7823</v>
      </c>
      <c r="K2998" s="97" t="str">
        <f t="shared" ref="K2998:K3018" si="986">B2998&amp;D2998&amp;F2998&amp;I2998</f>
        <v>2418572072</v>
      </c>
      <c r="L2998" s="65">
        <f t="shared" ref="L2998" si="987">IF(J2998-H2998&gt;0,J2998-H2998,0)</f>
        <v>2520</v>
      </c>
    </row>
    <row r="2999" spans="2:12" ht="14.25" customHeight="1" x14ac:dyDescent="0.15">
      <c r="B2999" s="124" t="s">
        <v>455</v>
      </c>
      <c r="C2999" s="123" t="s">
        <v>219</v>
      </c>
      <c r="D2999" s="123">
        <v>2</v>
      </c>
      <c r="E2999" s="125">
        <v>469</v>
      </c>
      <c r="F2999" s="60" t="s">
        <v>624</v>
      </c>
      <c r="G2999" s="95">
        <f t="shared" si="983"/>
        <v>10.18</v>
      </c>
      <c r="H2999" s="92">
        <f t="shared" si="981"/>
        <v>4774</v>
      </c>
      <c r="I2999" s="58">
        <v>2</v>
      </c>
      <c r="J2999" s="98" t="s">
        <v>640</v>
      </c>
      <c r="K2999" s="97" t="str">
        <f t="shared" si="986"/>
        <v>2418592072</v>
      </c>
      <c r="L2999" s="65">
        <f t="shared" ref="L2999" si="988">L2998</f>
        <v>2520</v>
      </c>
    </row>
    <row r="3000" spans="2:12" ht="14.25" customHeight="1" x14ac:dyDescent="0.15">
      <c r="B3000" s="124" t="s">
        <v>456</v>
      </c>
      <c r="C3000" s="123" t="s">
        <v>684</v>
      </c>
      <c r="D3000" s="123">
        <v>1</v>
      </c>
      <c r="E3000" s="125">
        <v>412</v>
      </c>
      <c r="F3000" s="60" t="s">
        <v>624</v>
      </c>
      <c r="G3000" s="95">
        <f t="shared" si="983"/>
        <v>10.18</v>
      </c>
      <c r="H3000" s="92">
        <f t="shared" si="981"/>
        <v>4194</v>
      </c>
      <c r="I3000" s="58">
        <v>2</v>
      </c>
      <c r="J3000" s="120">
        <v>4413</v>
      </c>
      <c r="K3000" s="97" t="str">
        <f t="shared" si="986"/>
        <v>2418611072</v>
      </c>
      <c r="L3000" s="65">
        <f t="shared" ref="L3000" si="989">IF(J3000-H3000&gt;0,J3000-H3000,0)</f>
        <v>219</v>
      </c>
    </row>
    <row r="3001" spans="2:12" ht="14.25" customHeight="1" x14ac:dyDescent="0.15">
      <c r="B3001" s="124" t="s">
        <v>457</v>
      </c>
      <c r="C3001" s="123" t="s">
        <v>685</v>
      </c>
      <c r="D3001" s="123">
        <v>1</v>
      </c>
      <c r="E3001" s="125">
        <v>371</v>
      </c>
      <c r="F3001" s="60" t="s">
        <v>624</v>
      </c>
      <c r="G3001" s="95">
        <f t="shared" si="983"/>
        <v>10.18</v>
      </c>
      <c r="H3001" s="92">
        <f t="shared" si="981"/>
        <v>3776</v>
      </c>
      <c r="I3001" s="58">
        <v>2</v>
      </c>
      <c r="J3001" s="98" t="s">
        <v>640</v>
      </c>
      <c r="K3001" s="97" t="str">
        <f t="shared" si="986"/>
        <v>2418631072</v>
      </c>
      <c r="L3001" s="65">
        <f t="shared" ref="L3001" si="990">L3000</f>
        <v>219</v>
      </c>
    </row>
    <row r="3002" spans="2:12" ht="14.25" customHeight="1" x14ac:dyDescent="0.15">
      <c r="B3002" s="124" t="s">
        <v>659</v>
      </c>
      <c r="C3002" s="88" t="s">
        <v>686</v>
      </c>
      <c r="D3002" s="88">
        <v>6</v>
      </c>
      <c r="E3002" s="125">
        <v>1107</v>
      </c>
      <c r="F3002" s="60" t="s">
        <v>624</v>
      </c>
      <c r="G3002" s="95">
        <f t="shared" si="983"/>
        <v>10.18</v>
      </c>
      <c r="H3002" s="92">
        <f t="shared" si="981"/>
        <v>11269</v>
      </c>
      <c r="I3002" s="58">
        <v>2</v>
      </c>
      <c r="J3002" s="120">
        <v>14434</v>
      </c>
      <c r="K3002" s="97" t="str">
        <f t="shared" si="986"/>
        <v>2419506072</v>
      </c>
      <c r="L3002" s="65">
        <f t="shared" ref="L3002" si="991">IF(J3002-H3002&gt;0,J3002-H3002,0)</f>
        <v>3165</v>
      </c>
    </row>
    <row r="3003" spans="2:12" ht="14.25" customHeight="1" x14ac:dyDescent="0.15">
      <c r="B3003" s="124" t="s">
        <v>660</v>
      </c>
      <c r="C3003" s="88" t="s">
        <v>687</v>
      </c>
      <c r="D3003" s="88">
        <v>6</v>
      </c>
      <c r="E3003" s="125">
        <v>996</v>
      </c>
      <c r="F3003" s="60" t="s">
        <v>624</v>
      </c>
      <c r="G3003" s="95">
        <f t="shared" si="983"/>
        <v>10.18</v>
      </c>
      <c r="H3003" s="92">
        <f t="shared" si="981"/>
        <v>10139</v>
      </c>
      <c r="I3003" s="58">
        <v>2</v>
      </c>
      <c r="J3003" s="98" t="s">
        <v>640</v>
      </c>
      <c r="K3003" s="97" t="str">
        <f t="shared" si="986"/>
        <v>2419516072</v>
      </c>
      <c r="L3003" s="65">
        <f t="shared" ref="L3003" si="992">L3002</f>
        <v>3165</v>
      </c>
    </row>
    <row r="3004" spans="2:12" ht="14.25" customHeight="1" x14ac:dyDescent="0.15">
      <c r="B3004" s="124" t="s">
        <v>661</v>
      </c>
      <c r="C3004" s="88" t="s">
        <v>688</v>
      </c>
      <c r="D3004" s="88">
        <v>5</v>
      </c>
      <c r="E3004" s="125">
        <v>977</v>
      </c>
      <c r="F3004" s="60" t="s">
        <v>624</v>
      </c>
      <c r="G3004" s="95">
        <f t="shared" si="983"/>
        <v>10.18</v>
      </c>
      <c r="H3004" s="92">
        <f t="shared" si="981"/>
        <v>9945</v>
      </c>
      <c r="I3004" s="58">
        <v>2</v>
      </c>
      <c r="J3004" s="120">
        <v>12655</v>
      </c>
      <c r="K3004" s="97" t="str">
        <f t="shared" si="986"/>
        <v>2419525072</v>
      </c>
      <c r="L3004" s="65">
        <f t="shared" ref="L3004" si="993">IF(J3004-H3004&gt;0,J3004-H3004,0)</f>
        <v>2710</v>
      </c>
    </row>
    <row r="3005" spans="2:12" ht="14.25" customHeight="1" x14ac:dyDescent="0.15">
      <c r="B3005" s="124" t="s">
        <v>662</v>
      </c>
      <c r="C3005" s="88" t="s">
        <v>689</v>
      </c>
      <c r="D3005" s="88">
        <v>5</v>
      </c>
      <c r="E3005" s="125">
        <v>879</v>
      </c>
      <c r="F3005" s="60" t="s">
        <v>624</v>
      </c>
      <c r="G3005" s="95">
        <f t="shared" si="983"/>
        <v>10.18</v>
      </c>
      <c r="H3005" s="92">
        <f t="shared" si="981"/>
        <v>8948</v>
      </c>
      <c r="I3005" s="58">
        <v>2</v>
      </c>
      <c r="J3005" s="98" t="s">
        <v>640</v>
      </c>
      <c r="K3005" s="97" t="str">
        <f t="shared" si="986"/>
        <v>2419535072</v>
      </c>
      <c r="L3005" s="65">
        <f t="shared" ref="L3005" si="994">L3004</f>
        <v>2710</v>
      </c>
    </row>
    <row r="3006" spans="2:12" ht="14.25" customHeight="1" x14ac:dyDescent="0.15">
      <c r="B3006" s="124" t="s">
        <v>663</v>
      </c>
      <c r="C3006" s="88" t="s">
        <v>690</v>
      </c>
      <c r="D3006" s="88">
        <v>4</v>
      </c>
      <c r="E3006" s="125">
        <v>846</v>
      </c>
      <c r="F3006" s="60" t="s">
        <v>624</v>
      </c>
      <c r="G3006" s="95">
        <f t="shared" si="983"/>
        <v>10.18</v>
      </c>
      <c r="H3006" s="92">
        <f t="shared" si="981"/>
        <v>8612</v>
      </c>
      <c r="I3006" s="58">
        <v>2</v>
      </c>
      <c r="J3006" s="120">
        <v>10866</v>
      </c>
      <c r="K3006" s="97" t="str">
        <f t="shared" si="986"/>
        <v>2419544072</v>
      </c>
      <c r="L3006" s="65">
        <f t="shared" ref="L3006" si="995">IF(J3006-H3006&gt;0,J3006-H3006,0)</f>
        <v>2254</v>
      </c>
    </row>
    <row r="3007" spans="2:12" ht="14.25" customHeight="1" x14ac:dyDescent="0.15">
      <c r="B3007" s="124" t="s">
        <v>664</v>
      </c>
      <c r="C3007" s="88" t="s">
        <v>691</v>
      </c>
      <c r="D3007" s="88">
        <v>4</v>
      </c>
      <c r="E3007" s="125">
        <v>761</v>
      </c>
      <c r="F3007" s="60" t="s">
        <v>624</v>
      </c>
      <c r="G3007" s="95">
        <f t="shared" si="983"/>
        <v>10.18</v>
      </c>
      <c r="H3007" s="92">
        <f t="shared" si="981"/>
        <v>7746</v>
      </c>
      <c r="I3007" s="58">
        <v>2</v>
      </c>
      <c r="J3007" s="98" t="s">
        <v>640</v>
      </c>
      <c r="K3007" s="97" t="str">
        <f t="shared" si="986"/>
        <v>2419554072</v>
      </c>
      <c r="L3007" s="65">
        <f t="shared" ref="L3007" si="996">L3006</f>
        <v>2254</v>
      </c>
    </row>
    <row r="3008" spans="2:12" ht="14.25" customHeight="1" x14ac:dyDescent="0.15">
      <c r="B3008" s="124" t="s">
        <v>665</v>
      </c>
      <c r="C3008" s="88" t="s">
        <v>692</v>
      </c>
      <c r="D3008" s="88">
        <v>3</v>
      </c>
      <c r="E3008" s="125">
        <v>784</v>
      </c>
      <c r="F3008" s="60" t="s">
        <v>624</v>
      </c>
      <c r="G3008" s="95">
        <f t="shared" si="983"/>
        <v>10.18</v>
      </c>
      <c r="H3008" s="92">
        <f t="shared" si="981"/>
        <v>7981</v>
      </c>
      <c r="I3008" s="58">
        <v>2</v>
      </c>
      <c r="J3008" s="120">
        <v>10028</v>
      </c>
      <c r="K3008" s="97" t="str">
        <f t="shared" si="986"/>
        <v>2419563072</v>
      </c>
      <c r="L3008" s="65">
        <f t="shared" ref="L3008" si="997">IF(J3008-H3008&gt;0,J3008-H3008,0)</f>
        <v>2047</v>
      </c>
    </row>
    <row r="3009" spans="2:12" ht="14.25" customHeight="1" x14ac:dyDescent="0.15">
      <c r="B3009" s="124" t="s">
        <v>666</v>
      </c>
      <c r="C3009" s="88" t="s">
        <v>693</v>
      </c>
      <c r="D3009" s="88">
        <v>3</v>
      </c>
      <c r="E3009" s="125">
        <v>706</v>
      </c>
      <c r="F3009" s="60" t="s">
        <v>624</v>
      </c>
      <c r="G3009" s="95">
        <f t="shared" si="983"/>
        <v>10.18</v>
      </c>
      <c r="H3009" s="92">
        <f t="shared" si="981"/>
        <v>7187</v>
      </c>
      <c r="I3009" s="58">
        <v>2</v>
      </c>
      <c r="J3009" s="98" t="s">
        <v>640</v>
      </c>
      <c r="K3009" s="97" t="str">
        <f t="shared" si="986"/>
        <v>2419573072</v>
      </c>
      <c r="L3009" s="65">
        <f t="shared" ref="L3009" si="998">L3008</f>
        <v>2047</v>
      </c>
    </row>
    <row r="3010" spans="2:12" ht="14.25" customHeight="1" x14ac:dyDescent="0.15">
      <c r="B3010" s="124" t="s">
        <v>667</v>
      </c>
      <c r="C3010" s="88" t="s">
        <v>694</v>
      </c>
      <c r="D3010" s="88">
        <v>2</v>
      </c>
      <c r="E3010" s="125">
        <v>715</v>
      </c>
      <c r="F3010" s="60" t="s">
        <v>624</v>
      </c>
      <c r="G3010" s="95">
        <f t="shared" si="983"/>
        <v>10.18</v>
      </c>
      <c r="H3010" s="92">
        <f t="shared" si="981"/>
        <v>7278</v>
      </c>
      <c r="I3010" s="58">
        <v>2</v>
      </c>
      <c r="J3010" s="120">
        <v>9088</v>
      </c>
      <c r="K3010" s="97" t="str">
        <f t="shared" si="986"/>
        <v>2419582072</v>
      </c>
      <c r="L3010" s="65">
        <f t="shared" ref="L3010" si="999">IF(J3010-H3010&gt;0,J3010-H3010,0)</f>
        <v>1810</v>
      </c>
    </row>
    <row r="3011" spans="2:12" ht="14.25" customHeight="1" x14ac:dyDescent="0.15">
      <c r="B3011" s="124" t="s">
        <v>668</v>
      </c>
      <c r="C3011" s="88" t="s">
        <v>695</v>
      </c>
      <c r="D3011" s="88">
        <v>2</v>
      </c>
      <c r="E3011" s="125">
        <v>644</v>
      </c>
      <c r="F3011" s="60" t="s">
        <v>624</v>
      </c>
      <c r="G3011" s="95">
        <f t="shared" si="983"/>
        <v>10.18</v>
      </c>
      <c r="H3011" s="92">
        <f t="shared" si="981"/>
        <v>6555</v>
      </c>
      <c r="I3011" s="58">
        <v>2</v>
      </c>
      <c r="J3011" s="98" t="s">
        <v>640</v>
      </c>
      <c r="K3011" s="97" t="str">
        <f t="shared" si="986"/>
        <v>2419592072</v>
      </c>
      <c r="L3011" s="65">
        <f t="shared" ref="L3011" si="1000">L3010</f>
        <v>1810</v>
      </c>
    </row>
    <row r="3012" spans="2:12" ht="14.25" customHeight="1" x14ac:dyDescent="0.15">
      <c r="B3012" s="124" t="s">
        <v>667</v>
      </c>
      <c r="C3012" s="88" t="s">
        <v>696</v>
      </c>
      <c r="D3012" s="88">
        <v>1</v>
      </c>
      <c r="E3012" s="125">
        <v>715</v>
      </c>
      <c r="F3012" s="60" t="s">
        <v>624</v>
      </c>
      <c r="G3012" s="95">
        <f t="shared" si="983"/>
        <v>10.18</v>
      </c>
      <c r="H3012" s="92">
        <f t="shared" si="981"/>
        <v>7278</v>
      </c>
      <c r="I3012" s="58">
        <v>2</v>
      </c>
      <c r="J3012" s="120">
        <v>7678</v>
      </c>
      <c r="K3012" s="97" t="str">
        <f t="shared" si="986"/>
        <v>2419581072</v>
      </c>
      <c r="L3012" s="65">
        <f t="shared" ref="L3012" si="1001">IF(J3012-H3012&gt;0,J3012-H3012,0)</f>
        <v>400</v>
      </c>
    </row>
    <row r="3013" spans="2:12" ht="14.25" customHeight="1" x14ac:dyDescent="0.15">
      <c r="B3013" s="124" t="s">
        <v>668</v>
      </c>
      <c r="C3013" s="88" t="s">
        <v>697</v>
      </c>
      <c r="D3013" s="88">
        <v>1</v>
      </c>
      <c r="E3013" s="125">
        <v>644</v>
      </c>
      <c r="F3013" s="60" t="s">
        <v>624</v>
      </c>
      <c r="G3013" s="95">
        <f t="shared" si="983"/>
        <v>10.18</v>
      </c>
      <c r="H3013" s="92">
        <f t="shared" si="981"/>
        <v>6555</v>
      </c>
      <c r="I3013" s="58">
        <v>2</v>
      </c>
      <c r="J3013" s="98" t="s">
        <v>640</v>
      </c>
      <c r="K3013" s="97" t="str">
        <f t="shared" si="986"/>
        <v>2419591072</v>
      </c>
      <c r="L3013" s="65">
        <f t="shared" ref="L3013" si="1002">L3012</f>
        <v>400</v>
      </c>
    </row>
    <row r="3014" spans="2:12" ht="14.25" customHeight="1" x14ac:dyDescent="0.15">
      <c r="B3014" s="124" t="s">
        <v>669</v>
      </c>
      <c r="C3014" s="88" t="s">
        <v>698</v>
      </c>
      <c r="D3014" s="88">
        <v>3</v>
      </c>
      <c r="E3014" s="125">
        <v>977</v>
      </c>
      <c r="F3014" s="60" t="s">
        <v>624</v>
      </c>
      <c r="G3014" s="95">
        <f t="shared" si="983"/>
        <v>10.18</v>
      </c>
      <c r="H3014" s="92">
        <f t="shared" si="981"/>
        <v>9945</v>
      </c>
      <c r="I3014" s="58">
        <v>2</v>
      </c>
      <c r="J3014" s="120">
        <v>12655</v>
      </c>
      <c r="K3014" s="97" t="str">
        <f t="shared" si="986"/>
        <v>2419603072</v>
      </c>
      <c r="L3014" s="65">
        <f t="shared" ref="L3014" si="1003">IF(J3014-H3014&gt;0,J3014-H3014,0)</f>
        <v>2710</v>
      </c>
    </row>
    <row r="3015" spans="2:12" ht="14.25" customHeight="1" x14ac:dyDescent="0.15">
      <c r="B3015" s="124" t="s">
        <v>670</v>
      </c>
      <c r="C3015" s="88" t="s">
        <v>699</v>
      </c>
      <c r="D3015" s="88">
        <v>3</v>
      </c>
      <c r="E3015" s="125">
        <v>879</v>
      </c>
      <c r="F3015" s="60" t="s">
        <v>624</v>
      </c>
      <c r="G3015" s="95">
        <f t="shared" si="983"/>
        <v>10.18</v>
      </c>
      <c r="H3015" s="92">
        <f t="shared" si="981"/>
        <v>8948</v>
      </c>
      <c r="I3015" s="58">
        <v>2</v>
      </c>
      <c r="J3015" s="98" t="s">
        <v>640</v>
      </c>
      <c r="K3015" s="97" t="str">
        <f t="shared" si="986"/>
        <v>2419613072</v>
      </c>
      <c r="L3015" s="65">
        <f t="shared" ref="L3015" si="1004">L3014</f>
        <v>2710</v>
      </c>
    </row>
    <row r="3016" spans="2:12" ht="14.25" customHeight="1" x14ac:dyDescent="0.15">
      <c r="B3016" s="124" t="s">
        <v>671</v>
      </c>
      <c r="C3016" s="88" t="s">
        <v>700</v>
      </c>
      <c r="D3016" s="88">
        <v>2</v>
      </c>
      <c r="E3016" s="125">
        <v>816</v>
      </c>
      <c r="F3016" s="60" t="s">
        <v>624</v>
      </c>
      <c r="G3016" s="95">
        <f t="shared" si="983"/>
        <v>10.18</v>
      </c>
      <c r="H3016" s="92">
        <f t="shared" si="981"/>
        <v>8306</v>
      </c>
      <c r="I3016" s="58">
        <v>2</v>
      </c>
      <c r="J3016" s="120">
        <v>10027</v>
      </c>
      <c r="K3016" s="97" t="str">
        <f t="shared" si="986"/>
        <v>2419622072</v>
      </c>
      <c r="L3016" s="65">
        <f t="shared" ref="L3016" si="1005">IF(J3016-H3016&gt;0,J3016-H3016,0)</f>
        <v>1721</v>
      </c>
    </row>
    <row r="3017" spans="2:12" ht="14.25" customHeight="1" x14ac:dyDescent="0.15">
      <c r="B3017" s="124" t="s">
        <v>672</v>
      </c>
      <c r="C3017" s="88" t="s">
        <v>701</v>
      </c>
      <c r="D3017" s="88">
        <v>2</v>
      </c>
      <c r="E3017" s="125">
        <v>734</v>
      </c>
      <c r="F3017" s="60" t="s">
        <v>624</v>
      </c>
      <c r="G3017" s="95">
        <f t="shared" si="983"/>
        <v>10.18</v>
      </c>
      <c r="H3017" s="92">
        <f t="shared" si="981"/>
        <v>7472</v>
      </c>
      <c r="I3017" s="58">
        <v>2</v>
      </c>
      <c r="J3017" s="98" t="s">
        <v>640</v>
      </c>
      <c r="K3017" s="97" t="str">
        <f t="shared" si="986"/>
        <v>2419632072</v>
      </c>
      <c r="L3017" s="65">
        <f t="shared" ref="L3017" si="1006">L3016</f>
        <v>1721</v>
      </c>
    </row>
    <row r="3018" spans="2:12" ht="14.25" customHeight="1" x14ac:dyDescent="0.15">
      <c r="B3018" s="124" t="s">
        <v>673</v>
      </c>
      <c r="C3018" s="88" t="s">
        <v>702</v>
      </c>
      <c r="D3018" s="88">
        <v>1</v>
      </c>
      <c r="E3018" s="125">
        <v>714</v>
      </c>
      <c r="F3018" s="60" t="s">
        <v>624</v>
      </c>
      <c r="G3018" s="95">
        <f t="shared" si="983"/>
        <v>10.18</v>
      </c>
      <c r="H3018" s="92">
        <f t="shared" si="981"/>
        <v>7268</v>
      </c>
      <c r="I3018" s="58">
        <v>2</v>
      </c>
      <c r="J3018" s="120">
        <v>7668</v>
      </c>
      <c r="K3018" s="97" t="str">
        <f t="shared" si="986"/>
        <v>2419641072</v>
      </c>
      <c r="L3018" s="65">
        <f t="shared" ref="L3018" si="1007">IF(J3018-H3018&gt;0,J3018-H3018,0)</f>
        <v>400</v>
      </c>
    </row>
    <row r="3019" spans="2:12" ht="14.25" customHeight="1" x14ac:dyDescent="0.15">
      <c r="B3019" s="124" t="s">
        <v>674</v>
      </c>
      <c r="C3019" s="88" t="s">
        <v>703</v>
      </c>
      <c r="D3019" s="88">
        <v>1</v>
      </c>
      <c r="E3019" s="125">
        <v>643</v>
      </c>
      <c r="F3019" s="60" t="s">
        <v>624</v>
      </c>
      <c r="G3019" s="95">
        <f t="shared" si="983"/>
        <v>10.18</v>
      </c>
      <c r="H3019" s="92">
        <f t="shared" si="981"/>
        <v>6545</v>
      </c>
      <c r="I3019" s="58">
        <v>2</v>
      </c>
      <c r="J3019" s="98" t="s">
        <v>640</v>
      </c>
      <c r="K3019" s="97" t="str">
        <f>B3019&amp;D3019&amp;F3019&amp;I3019</f>
        <v>2419651072</v>
      </c>
      <c r="L3019" s="65">
        <f t="shared" ref="L3019" si="1008">L3018</f>
        <v>400</v>
      </c>
    </row>
    <row r="3020" spans="2:12" ht="14.25" customHeight="1" x14ac:dyDescent="0.15">
      <c r="B3020" s="124" t="s">
        <v>81</v>
      </c>
      <c r="C3020" s="123" t="s">
        <v>220</v>
      </c>
      <c r="D3020" s="123">
        <v>6</v>
      </c>
      <c r="E3020" s="125">
        <v>646</v>
      </c>
      <c r="F3020" s="60" t="s">
        <v>624</v>
      </c>
      <c r="G3020" s="95">
        <f t="shared" si="983"/>
        <v>10.18</v>
      </c>
      <c r="H3020" s="92">
        <f t="shared" si="981"/>
        <v>6576</v>
      </c>
      <c r="I3020" s="58">
        <v>2</v>
      </c>
      <c r="J3020" s="98" t="s">
        <v>640</v>
      </c>
      <c r="K3020" s="97" t="str">
        <f t="shared" ref="K3020:K3083" si="1009">B3020&amp;D3020&amp;F3020&amp;I3020</f>
        <v>2481116072</v>
      </c>
      <c r="L3020" s="65">
        <f>L2930</f>
        <v>3165</v>
      </c>
    </row>
    <row r="3021" spans="2:12" ht="14.25" customHeight="1" x14ac:dyDescent="0.15">
      <c r="B3021" s="124" t="s">
        <v>458</v>
      </c>
      <c r="C3021" s="123" t="s">
        <v>221</v>
      </c>
      <c r="D3021" s="123">
        <v>6</v>
      </c>
      <c r="E3021" s="125">
        <v>581</v>
      </c>
      <c r="F3021" s="60" t="s">
        <v>624</v>
      </c>
      <c r="G3021" s="95">
        <f t="shared" si="983"/>
        <v>10.18</v>
      </c>
      <c r="H3021" s="92">
        <f t="shared" si="981"/>
        <v>5914</v>
      </c>
      <c r="I3021" s="58">
        <v>2</v>
      </c>
      <c r="J3021" s="98" t="s">
        <v>640</v>
      </c>
      <c r="K3021" s="97" t="str">
        <f t="shared" si="1009"/>
        <v>2481526072</v>
      </c>
      <c r="L3021" s="65">
        <f t="shared" ref="L3021:L3084" si="1010">L2931</f>
        <v>3165</v>
      </c>
    </row>
    <row r="3022" spans="2:12" ht="14.25" customHeight="1" x14ac:dyDescent="0.15">
      <c r="B3022" s="124" t="s">
        <v>82</v>
      </c>
      <c r="C3022" s="123" t="s">
        <v>222</v>
      </c>
      <c r="D3022" s="123">
        <v>5</v>
      </c>
      <c r="E3022" s="125">
        <v>549</v>
      </c>
      <c r="F3022" s="60" t="s">
        <v>624</v>
      </c>
      <c r="G3022" s="95">
        <f t="shared" si="983"/>
        <v>10.18</v>
      </c>
      <c r="H3022" s="92">
        <f t="shared" si="981"/>
        <v>5588</v>
      </c>
      <c r="I3022" s="58">
        <v>2</v>
      </c>
      <c r="J3022" s="98" t="s">
        <v>640</v>
      </c>
      <c r="K3022" s="97" t="str">
        <f t="shared" si="1009"/>
        <v>2481125072</v>
      </c>
      <c r="L3022" s="65">
        <f t="shared" si="1010"/>
        <v>2710</v>
      </c>
    </row>
    <row r="3023" spans="2:12" ht="14.25" customHeight="1" x14ac:dyDescent="0.15">
      <c r="B3023" s="124" t="s">
        <v>459</v>
      </c>
      <c r="C3023" s="123" t="s">
        <v>223</v>
      </c>
      <c r="D3023" s="123">
        <v>5</v>
      </c>
      <c r="E3023" s="125">
        <v>494</v>
      </c>
      <c r="F3023" s="60" t="s">
        <v>624</v>
      </c>
      <c r="G3023" s="95">
        <f t="shared" si="983"/>
        <v>10.18</v>
      </c>
      <c r="H3023" s="92">
        <f t="shared" si="981"/>
        <v>5028</v>
      </c>
      <c r="I3023" s="58">
        <v>2</v>
      </c>
      <c r="J3023" s="98" t="s">
        <v>640</v>
      </c>
      <c r="K3023" s="97" t="str">
        <f t="shared" si="1009"/>
        <v>2481555072</v>
      </c>
      <c r="L3023" s="65">
        <f t="shared" si="1010"/>
        <v>2710</v>
      </c>
    </row>
    <row r="3024" spans="2:12" ht="14.25" customHeight="1" x14ac:dyDescent="0.15">
      <c r="B3024" s="124" t="s">
        <v>83</v>
      </c>
      <c r="C3024" s="123" t="s">
        <v>224</v>
      </c>
      <c r="D3024" s="123">
        <v>4</v>
      </c>
      <c r="E3024" s="125">
        <v>454</v>
      </c>
      <c r="F3024" s="60" t="s">
        <v>624</v>
      </c>
      <c r="G3024" s="95">
        <f t="shared" si="983"/>
        <v>10.18</v>
      </c>
      <c r="H3024" s="92">
        <f t="shared" si="981"/>
        <v>4621</v>
      </c>
      <c r="I3024" s="58">
        <v>2</v>
      </c>
      <c r="J3024" s="98" t="s">
        <v>640</v>
      </c>
      <c r="K3024" s="97" t="str">
        <f t="shared" si="1009"/>
        <v>2481134072</v>
      </c>
      <c r="L3024" s="65">
        <f t="shared" si="1010"/>
        <v>2254</v>
      </c>
    </row>
    <row r="3025" spans="2:12" ht="14.25" customHeight="1" x14ac:dyDescent="0.15">
      <c r="B3025" s="124" t="s">
        <v>460</v>
      </c>
      <c r="C3025" s="123" t="s">
        <v>225</v>
      </c>
      <c r="D3025" s="123">
        <v>4</v>
      </c>
      <c r="E3025" s="125">
        <v>409</v>
      </c>
      <c r="F3025" s="60" t="s">
        <v>624</v>
      </c>
      <c r="G3025" s="95">
        <f t="shared" si="983"/>
        <v>10.18</v>
      </c>
      <c r="H3025" s="92">
        <f t="shared" si="981"/>
        <v>4163</v>
      </c>
      <c r="I3025" s="58">
        <v>2</v>
      </c>
      <c r="J3025" s="98" t="s">
        <v>640</v>
      </c>
      <c r="K3025" s="97" t="str">
        <f t="shared" si="1009"/>
        <v>2481584072</v>
      </c>
      <c r="L3025" s="65">
        <f t="shared" si="1010"/>
        <v>2254</v>
      </c>
    </row>
    <row r="3026" spans="2:12" ht="14.25" customHeight="1" x14ac:dyDescent="0.15">
      <c r="B3026" s="124" t="s">
        <v>84</v>
      </c>
      <c r="C3026" s="123" t="s">
        <v>226</v>
      </c>
      <c r="D3026" s="123">
        <v>3</v>
      </c>
      <c r="E3026" s="125">
        <v>408</v>
      </c>
      <c r="F3026" s="60" t="s">
        <v>624</v>
      </c>
      <c r="G3026" s="95">
        <f t="shared" si="983"/>
        <v>10.18</v>
      </c>
      <c r="H3026" s="92">
        <f t="shared" si="981"/>
        <v>4153</v>
      </c>
      <c r="I3026" s="58">
        <v>2</v>
      </c>
      <c r="J3026" s="98" t="s">
        <v>640</v>
      </c>
      <c r="K3026" s="97" t="str">
        <f t="shared" si="1009"/>
        <v>2481143072</v>
      </c>
      <c r="L3026" s="65">
        <f t="shared" si="1010"/>
        <v>2047</v>
      </c>
    </row>
    <row r="3027" spans="2:12" ht="14.25" customHeight="1" x14ac:dyDescent="0.15">
      <c r="B3027" s="124" t="s">
        <v>461</v>
      </c>
      <c r="C3027" s="123" t="s">
        <v>227</v>
      </c>
      <c r="D3027" s="123">
        <v>3</v>
      </c>
      <c r="E3027" s="125">
        <v>367</v>
      </c>
      <c r="F3027" s="60" t="s">
        <v>624</v>
      </c>
      <c r="G3027" s="95">
        <f t="shared" si="983"/>
        <v>10.18</v>
      </c>
      <c r="H3027" s="92">
        <f t="shared" si="981"/>
        <v>3736</v>
      </c>
      <c r="I3027" s="58">
        <v>2</v>
      </c>
      <c r="J3027" s="98" t="s">
        <v>640</v>
      </c>
      <c r="K3027" s="97" t="str">
        <f t="shared" si="1009"/>
        <v>2481613072</v>
      </c>
      <c r="L3027" s="65">
        <f t="shared" si="1010"/>
        <v>2047</v>
      </c>
    </row>
    <row r="3028" spans="2:12" ht="14.25" customHeight="1" x14ac:dyDescent="0.15">
      <c r="B3028" s="124" t="s">
        <v>85</v>
      </c>
      <c r="C3028" s="123" t="s">
        <v>228</v>
      </c>
      <c r="D3028" s="123">
        <v>2</v>
      </c>
      <c r="E3028" s="125">
        <v>356</v>
      </c>
      <c r="F3028" s="60" t="s">
        <v>624</v>
      </c>
      <c r="G3028" s="95">
        <f t="shared" si="983"/>
        <v>10.18</v>
      </c>
      <c r="H3028" s="92">
        <f t="shared" si="981"/>
        <v>3624</v>
      </c>
      <c r="I3028" s="58">
        <v>2</v>
      </c>
      <c r="J3028" s="98" t="s">
        <v>640</v>
      </c>
      <c r="K3028" s="97" t="str">
        <f t="shared" si="1009"/>
        <v>2481152072</v>
      </c>
      <c r="L3028" s="65">
        <f t="shared" si="1010"/>
        <v>1810</v>
      </c>
    </row>
    <row r="3029" spans="2:12" ht="14.25" customHeight="1" x14ac:dyDescent="0.15">
      <c r="B3029" s="124" t="s">
        <v>462</v>
      </c>
      <c r="C3029" s="123" t="s">
        <v>229</v>
      </c>
      <c r="D3029" s="123">
        <v>2</v>
      </c>
      <c r="E3029" s="125">
        <v>320</v>
      </c>
      <c r="F3029" s="60" t="s">
        <v>624</v>
      </c>
      <c r="G3029" s="95">
        <f t="shared" si="983"/>
        <v>10.18</v>
      </c>
      <c r="H3029" s="92">
        <f t="shared" si="981"/>
        <v>3257</v>
      </c>
      <c r="I3029" s="58">
        <v>2</v>
      </c>
      <c r="J3029" s="98" t="s">
        <v>640</v>
      </c>
      <c r="K3029" s="97" t="str">
        <f t="shared" si="1009"/>
        <v>2481642072</v>
      </c>
      <c r="L3029" s="65">
        <f t="shared" si="1010"/>
        <v>1810</v>
      </c>
    </row>
    <row r="3030" spans="2:12" ht="14.25" customHeight="1" x14ac:dyDescent="0.15">
      <c r="B3030" s="124" t="s">
        <v>85</v>
      </c>
      <c r="C3030" s="123" t="s">
        <v>827</v>
      </c>
      <c r="D3030" s="123">
        <v>1</v>
      </c>
      <c r="E3030" s="125">
        <v>356</v>
      </c>
      <c r="F3030" s="60" t="s">
        <v>624</v>
      </c>
      <c r="G3030" s="95">
        <f t="shared" si="983"/>
        <v>10.18</v>
      </c>
      <c r="H3030" s="92">
        <f t="shared" si="981"/>
        <v>3624</v>
      </c>
      <c r="I3030" s="58">
        <v>2</v>
      </c>
      <c r="J3030" s="98" t="s">
        <v>640</v>
      </c>
      <c r="K3030" s="97" t="str">
        <f t="shared" si="1009"/>
        <v>2481151072</v>
      </c>
      <c r="L3030" s="65">
        <f t="shared" si="1010"/>
        <v>400</v>
      </c>
    </row>
    <row r="3031" spans="2:12" ht="14.25" customHeight="1" x14ac:dyDescent="0.15">
      <c r="B3031" s="124" t="s">
        <v>462</v>
      </c>
      <c r="C3031" s="123" t="s">
        <v>828</v>
      </c>
      <c r="D3031" s="123">
        <v>1</v>
      </c>
      <c r="E3031" s="125">
        <v>320</v>
      </c>
      <c r="F3031" s="60" t="s">
        <v>624</v>
      </c>
      <c r="G3031" s="95">
        <f t="shared" si="983"/>
        <v>10.18</v>
      </c>
      <c r="H3031" s="92">
        <f t="shared" si="981"/>
        <v>3257</v>
      </c>
      <c r="I3031" s="58">
        <v>2</v>
      </c>
      <c r="J3031" s="98" t="s">
        <v>640</v>
      </c>
      <c r="K3031" s="97" t="str">
        <f t="shared" si="1009"/>
        <v>2481641072</v>
      </c>
      <c r="L3031" s="65">
        <f t="shared" si="1010"/>
        <v>400</v>
      </c>
    </row>
    <row r="3032" spans="2:12" ht="14.25" customHeight="1" x14ac:dyDescent="0.15">
      <c r="B3032" s="124" t="s">
        <v>86</v>
      </c>
      <c r="C3032" s="123" t="s">
        <v>230</v>
      </c>
      <c r="D3032" s="123">
        <v>6</v>
      </c>
      <c r="E3032" s="125">
        <v>421</v>
      </c>
      <c r="F3032" s="60" t="s">
        <v>624</v>
      </c>
      <c r="G3032" s="95">
        <f t="shared" si="983"/>
        <v>10.18</v>
      </c>
      <c r="H3032" s="92">
        <f t="shared" si="981"/>
        <v>4285</v>
      </c>
      <c r="I3032" s="58">
        <v>2</v>
      </c>
      <c r="J3032" s="98" t="s">
        <v>640</v>
      </c>
      <c r="K3032" s="97" t="str">
        <f t="shared" si="1009"/>
        <v>2481316072</v>
      </c>
      <c r="L3032" s="65">
        <f t="shared" si="1010"/>
        <v>2292</v>
      </c>
    </row>
    <row r="3033" spans="2:12" ht="14.25" customHeight="1" x14ac:dyDescent="0.15">
      <c r="B3033" s="124" t="s">
        <v>463</v>
      </c>
      <c r="C3033" s="123" t="s">
        <v>231</v>
      </c>
      <c r="D3033" s="123">
        <v>6</v>
      </c>
      <c r="E3033" s="125">
        <v>379</v>
      </c>
      <c r="F3033" s="60" t="s">
        <v>624</v>
      </c>
      <c r="G3033" s="95">
        <f t="shared" si="983"/>
        <v>10.18</v>
      </c>
      <c r="H3033" s="92">
        <f t="shared" si="981"/>
        <v>3858</v>
      </c>
      <c r="I3033" s="58">
        <v>2</v>
      </c>
      <c r="J3033" s="98" t="s">
        <v>640</v>
      </c>
      <c r="K3033" s="97" t="str">
        <f t="shared" si="1009"/>
        <v>2481676072</v>
      </c>
      <c r="L3033" s="65">
        <f t="shared" si="1010"/>
        <v>2292</v>
      </c>
    </row>
    <row r="3034" spans="2:12" ht="14.25" customHeight="1" x14ac:dyDescent="0.15">
      <c r="B3034" s="124" t="s">
        <v>87</v>
      </c>
      <c r="C3034" s="123" t="s">
        <v>232</v>
      </c>
      <c r="D3034" s="123">
        <v>5</v>
      </c>
      <c r="E3034" s="125">
        <v>369</v>
      </c>
      <c r="F3034" s="60" t="s">
        <v>624</v>
      </c>
      <c r="G3034" s="95">
        <f t="shared" si="983"/>
        <v>10.18</v>
      </c>
      <c r="H3034" s="92">
        <f t="shared" si="981"/>
        <v>3756</v>
      </c>
      <c r="I3034" s="58">
        <v>2</v>
      </c>
      <c r="J3034" s="98" t="s">
        <v>640</v>
      </c>
      <c r="K3034" s="97" t="str">
        <f t="shared" si="1009"/>
        <v>2481325072</v>
      </c>
      <c r="L3034" s="65">
        <f t="shared" si="1010"/>
        <v>1806</v>
      </c>
    </row>
    <row r="3035" spans="2:12" ht="14.25" customHeight="1" x14ac:dyDescent="0.15">
      <c r="B3035" s="124" t="s">
        <v>464</v>
      </c>
      <c r="C3035" s="123" t="s">
        <v>233</v>
      </c>
      <c r="D3035" s="123">
        <v>5</v>
      </c>
      <c r="E3035" s="125">
        <v>332</v>
      </c>
      <c r="F3035" s="60" t="s">
        <v>624</v>
      </c>
      <c r="G3035" s="95">
        <f t="shared" si="983"/>
        <v>10.18</v>
      </c>
      <c r="H3035" s="92">
        <f t="shared" si="981"/>
        <v>3379</v>
      </c>
      <c r="I3035" s="58">
        <v>2</v>
      </c>
      <c r="J3035" s="98" t="s">
        <v>640</v>
      </c>
      <c r="K3035" s="97" t="str">
        <f t="shared" si="1009"/>
        <v>2481705072</v>
      </c>
      <c r="L3035" s="65">
        <f t="shared" si="1010"/>
        <v>1806</v>
      </c>
    </row>
    <row r="3036" spans="2:12" ht="14.25" customHeight="1" x14ac:dyDescent="0.15">
      <c r="B3036" s="124" t="s">
        <v>88</v>
      </c>
      <c r="C3036" s="123" t="s">
        <v>234</v>
      </c>
      <c r="D3036" s="123">
        <v>4</v>
      </c>
      <c r="E3036" s="125">
        <v>223</v>
      </c>
      <c r="F3036" s="60" t="s">
        <v>624</v>
      </c>
      <c r="G3036" s="95">
        <f t="shared" si="983"/>
        <v>10.18</v>
      </c>
      <c r="H3036" s="92">
        <f t="shared" si="981"/>
        <v>2270</v>
      </c>
      <c r="I3036" s="58">
        <v>2</v>
      </c>
      <c r="J3036" s="98" t="s">
        <v>640</v>
      </c>
      <c r="K3036" s="97" t="str">
        <f t="shared" si="1009"/>
        <v>2481334072</v>
      </c>
      <c r="L3036" s="65">
        <f t="shared" si="1010"/>
        <v>2703</v>
      </c>
    </row>
    <row r="3037" spans="2:12" ht="14.25" customHeight="1" x14ac:dyDescent="0.15">
      <c r="B3037" s="124" t="s">
        <v>465</v>
      </c>
      <c r="C3037" s="123" t="s">
        <v>235</v>
      </c>
      <c r="D3037" s="123">
        <v>4</v>
      </c>
      <c r="E3037" s="125">
        <v>201</v>
      </c>
      <c r="F3037" s="60" t="s">
        <v>624</v>
      </c>
      <c r="G3037" s="95">
        <f t="shared" si="983"/>
        <v>10.18</v>
      </c>
      <c r="H3037" s="92">
        <f t="shared" si="981"/>
        <v>2046</v>
      </c>
      <c r="I3037" s="58">
        <v>2</v>
      </c>
      <c r="J3037" s="98" t="s">
        <v>640</v>
      </c>
      <c r="K3037" s="97" t="str">
        <f t="shared" si="1009"/>
        <v>2481734072</v>
      </c>
      <c r="L3037" s="65">
        <f t="shared" si="1010"/>
        <v>2703</v>
      </c>
    </row>
    <row r="3038" spans="2:12" ht="14.25" customHeight="1" x14ac:dyDescent="0.15">
      <c r="B3038" s="124" t="s">
        <v>89</v>
      </c>
      <c r="C3038" s="123" t="s">
        <v>236</v>
      </c>
      <c r="D3038" s="123">
        <v>3</v>
      </c>
      <c r="E3038" s="125">
        <v>168</v>
      </c>
      <c r="F3038" s="60" t="s">
        <v>624</v>
      </c>
      <c r="G3038" s="95">
        <f t="shared" si="983"/>
        <v>10.18</v>
      </c>
      <c r="H3038" s="92">
        <f t="shared" si="981"/>
        <v>1710</v>
      </c>
      <c r="I3038" s="58">
        <v>2</v>
      </c>
      <c r="J3038" s="98" t="s">
        <v>640</v>
      </c>
      <c r="K3038" s="97" t="str">
        <f t="shared" si="1009"/>
        <v>2481343072</v>
      </c>
      <c r="L3038" s="65">
        <f t="shared" si="1010"/>
        <v>2908</v>
      </c>
    </row>
    <row r="3039" spans="2:12" ht="14.25" customHeight="1" x14ac:dyDescent="0.15">
      <c r="B3039" s="124" t="s">
        <v>466</v>
      </c>
      <c r="C3039" s="123" t="s">
        <v>237</v>
      </c>
      <c r="D3039" s="123">
        <v>3</v>
      </c>
      <c r="E3039" s="125">
        <v>151</v>
      </c>
      <c r="F3039" s="60" t="s">
        <v>624</v>
      </c>
      <c r="G3039" s="95">
        <f t="shared" si="983"/>
        <v>10.18</v>
      </c>
      <c r="H3039" s="92">
        <f t="shared" si="981"/>
        <v>1537</v>
      </c>
      <c r="I3039" s="58">
        <v>2</v>
      </c>
      <c r="J3039" s="98" t="s">
        <v>640</v>
      </c>
      <c r="K3039" s="97" t="str">
        <f t="shared" si="1009"/>
        <v>2481763072</v>
      </c>
      <c r="L3039" s="65">
        <f t="shared" si="1010"/>
        <v>2908</v>
      </c>
    </row>
    <row r="3040" spans="2:12" ht="14.25" customHeight="1" x14ac:dyDescent="0.15">
      <c r="B3040" s="124" t="s">
        <v>90</v>
      </c>
      <c r="C3040" s="123" t="s">
        <v>238</v>
      </c>
      <c r="D3040" s="123">
        <v>2</v>
      </c>
      <c r="E3040" s="125">
        <v>121</v>
      </c>
      <c r="F3040" s="60" t="s">
        <v>624</v>
      </c>
      <c r="G3040" s="95">
        <f t="shared" si="983"/>
        <v>10.18</v>
      </c>
      <c r="H3040" s="92">
        <f t="shared" si="981"/>
        <v>1231</v>
      </c>
      <c r="I3040" s="58">
        <v>2</v>
      </c>
      <c r="J3040" s="98" t="s">
        <v>640</v>
      </c>
      <c r="K3040" s="97" t="str">
        <f t="shared" si="1009"/>
        <v>2481352072</v>
      </c>
      <c r="L3040" s="65">
        <f t="shared" si="1010"/>
        <v>2939</v>
      </c>
    </row>
    <row r="3041" spans="2:12" ht="14.25" customHeight="1" x14ac:dyDescent="0.15">
      <c r="B3041" s="124" t="s">
        <v>467</v>
      </c>
      <c r="C3041" s="123" t="s">
        <v>239</v>
      </c>
      <c r="D3041" s="123">
        <v>2</v>
      </c>
      <c r="E3041" s="125">
        <v>109</v>
      </c>
      <c r="F3041" s="60" t="s">
        <v>624</v>
      </c>
      <c r="G3041" s="95">
        <f t="shared" si="983"/>
        <v>10.18</v>
      </c>
      <c r="H3041" s="92">
        <f t="shared" si="981"/>
        <v>1109</v>
      </c>
      <c r="I3041" s="58">
        <v>2</v>
      </c>
      <c r="J3041" s="98" t="s">
        <v>640</v>
      </c>
      <c r="K3041" s="97" t="str">
        <f t="shared" si="1009"/>
        <v>2481792072</v>
      </c>
      <c r="L3041" s="65">
        <f t="shared" si="1010"/>
        <v>2939</v>
      </c>
    </row>
    <row r="3042" spans="2:12" ht="14.25" customHeight="1" x14ac:dyDescent="0.15">
      <c r="B3042" s="124" t="s">
        <v>90</v>
      </c>
      <c r="C3042" s="123" t="s">
        <v>829</v>
      </c>
      <c r="D3042" s="123">
        <v>1</v>
      </c>
      <c r="E3042" s="125">
        <v>121</v>
      </c>
      <c r="F3042" s="60" t="s">
        <v>624</v>
      </c>
      <c r="G3042" s="95">
        <f t="shared" si="983"/>
        <v>10.18</v>
      </c>
      <c r="H3042" s="92">
        <f t="shared" si="981"/>
        <v>1231</v>
      </c>
      <c r="I3042" s="58">
        <v>2</v>
      </c>
      <c r="J3042" s="98" t="s">
        <v>640</v>
      </c>
      <c r="K3042" s="97" t="str">
        <f t="shared" si="1009"/>
        <v>2481351072</v>
      </c>
      <c r="L3042" s="65">
        <f t="shared" si="1010"/>
        <v>219</v>
      </c>
    </row>
    <row r="3043" spans="2:12" ht="14.25" customHeight="1" x14ac:dyDescent="0.15">
      <c r="B3043" s="124" t="s">
        <v>467</v>
      </c>
      <c r="C3043" s="123" t="s">
        <v>830</v>
      </c>
      <c r="D3043" s="123">
        <v>1</v>
      </c>
      <c r="E3043" s="125">
        <v>109</v>
      </c>
      <c r="F3043" s="60" t="s">
        <v>624</v>
      </c>
      <c r="G3043" s="95">
        <f t="shared" si="983"/>
        <v>10.18</v>
      </c>
      <c r="H3043" s="92">
        <f t="shared" si="981"/>
        <v>1109</v>
      </c>
      <c r="I3043" s="58">
        <v>2</v>
      </c>
      <c r="J3043" s="98" t="s">
        <v>640</v>
      </c>
      <c r="K3043" s="97" t="str">
        <f t="shared" si="1009"/>
        <v>2481791072</v>
      </c>
      <c r="L3043" s="65">
        <f t="shared" si="1010"/>
        <v>219</v>
      </c>
    </row>
    <row r="3044" spans="2:12" ht="14.25" customHeight="1" x14ac:dyDescent="0.15">
      <c r="B3044" s="124" t="s">
        <v>91</v>
      </c>
      <c r="C3044" s="123" t="s">
        <v>240</v>
      </c>
      <c r="D3044" s="123">
        <v>3</v>
      </c>
      <c r="E3044" s="125">
        <v>549</v>
      </c>
      <c r="F3044" s="60" t="s">
        <v>624</v>
      </c>
      <c r="G3044" s="95">
        <f t="shared" si="983"/>
        <v>10.18</v>
      </c>
      <c r="H3044" s="92">
        <f t="shared" si="981"/>
        <v>5588</v>
      </c>
      <c r="I3044" s="58">
        <v>2</v>
      </c>
      <c r="J3044" s="98" t="s">
        <v>640</v>
      </c>
      <c r="K3044" s="97" t="str">
        <f t="shared" si="1009"/>
        <v>2481213072</v>
      </c>
      <c r="L3044" s="65">
        <f t="shared" si="1010"/>
        <v>2710</v>
      </c>
    </row>
    <row r="3045" spans="2:12" ht="14.25" customHeight="1" x14ac:dyDescent="0.15">
      <c r="B3045" s="124" t="s">
        <v>468</v>
      </c>
      <c r="C3045" s="123" t="s">
        <v>241</v>
      </c>
      <c r="D3045" s="123">
        <v>3</v>
      </c>
      <c r="E3045" s="125">
        <v>494</v>
      </c>
      <c r="F3045" s="60" t="s">
        <v>624</v>
      </c>
      <c r="G3045" s="95">
        <f t="shared" si="983"/>
        <v>10.18</v>
      </c>
      <c r="H3045" s="92">
        <f t="shared" si="981"/>
        <v>5028</v>
      </c>
      <c r="I3045" s="58">
        <v>2</v>
      </c>
      <c r="J3045" s="98" t="s">
        <v>640</v>
      </c>
      <c r="K3045" s="97" t="str">
        <f t="shared" si="1009"/>
        <v>2481823072</v>
      </c>
      <c r="L3045" s="65">
        <f t="shared" si="1010"/>
        <v>2710</v>
      </c>
    </row>
    <row r="3046" spans="2:12" ht="14.25" customHeight="1" x14ac:dyDescent="0.15">
      <c r="B3046" s="124" t="s">
        <v>92</v>
      </c>
      <c r="C3046" s="123" t="s">
        <v>242</v>
      </c>
      <c r="D3046" s="123">
        <v>2</v>
      </c>
      <c r="E3046" s="125">
        <v>431</v>
      </c>
      <c r="F3046" s="60" t="s">
        <v>624</v>
      </c>
      <c r="G3046" s="95">
        <f t="shared" si="983"/>
        <v>10.18</v>
      </c>
      <c r="H3046" s="92">
        <f t="shared" si="981"/>
        <v>4387</v>
      </c>
      <c r="I3046" s="58">
        <v>2</v>
      </c>
      <c r="J3046" s="98" t="s">
        <v>640</v>
      </c>
      <c r="K3046" s="97" t="str">
        <f t="shared" si="1009"/>
        <v>2481222072</v>
      </c>
      <c r="L3046" s="65">
        <f t="shared" si="1010"/>
        <v>1721</v>
      </c>
    </row>
    <row r="3047" spans="2:12" ht="14.25" customHeight="1" x14ac:dyDescent="0.15">
      <c r="B3047" s="124" t="s">
        <v>469</v>
      </c>
      <c r="C3047" s="123" t="s">
        <v>243</v>
      </c>
      <c r="D3047" s="123">
        <v>2</v>
      </c>
      <c r="E3047" s="125">
        <v>388</v>
      </c>
      <c r="F3047" s="60" t="s">
        <v>624</v>
      </c>
      <c r="G3047" s="95">
        <f t="shared" si="983"/>
        <v>10.18</v>
      </c>
      <c r="H3047" s="92">
        <f t="shared" si="981"/>
        <v>3949</v>
      </c>
      <c r="I3047" s="58">
        <v>2</v>
      </c>
      <c r="J3047" s="98" t="s">
        <v>640</v>
      </c>
      <c r="K3047" s="97" t="str">
        <f t="shared" si="1009"/>
        <v>2481852072</v>
      </c>
      <c r="L3047" s="65">
        <f t="shared" si="1010"/>
        <v>1721</v>
      </c>
    </row>
    <row r="3048" spans="2:12" ht="14.25" customHeight="1" x14ac:dyDescent="0.15">
      <c r="B3048" s="124" t="s">
        <v>93</v>
      </c>
      <c r="C3048" s="123" t="s">
        <v>244</v>
      </c>
      <c r="D3048" s="123">
        <v>1</v>
      </c>
      <c r="E3048" s="125">
        <v>356</v>
      </c>
      <c r="F3048" s="60" t="s">
        <v>624</v>
      </c>
      <c r="G3048" s="95">
        <f t="shared" si="983"/>
        <v>10.18</v>
      </c>
      <c r="H3048" s="92">
        <f t="shared" si="981"/>
        <v>3624</v>
      </c>
      <c r="I3048" s="58">
        <v>2</v>
      </c>
      <c r="J3048" s="98" t="s">
        <v>640</v>
      </c>
      <c r="K3048" s="97" t="str">
        <f t="shared" si="1009"/>
        <v>2481231072</v>
      </c>
      <c r="L3048" s="65">
        <f t="shared" si="1010"/>
        <v>400</v>
      </c>
    </row>
    <row r="3049" spans="2:12" ht="14.25" customHeight="1" x14ac:dyDescent="0.15">
      <c r="B3049" s="124" t="s">
        <v>470</v>
      </c>
      <c r="C3049" s="123" t="s">
        <v>245</v>
      </c>
      <c r="D3049" s="123">
        <v>1</v>
      </c>
      <c r="E3049" s="125">
        <v>320</v>
      </c>
      <c r="F3049" s="60" t="s">
        <v>624</v>
      </c>
      <c r="G3049" s="95">
        <f t="shared" si="983"/>
        <v>10.18</v>
      </c>
      <c r="H3049" s="92">
        <f t="shared" si="981"/>
        <v>3257</v>
      </c>
      <c r="I3049" s="58">
        <v>2</v>
      </c>
      <c r="J3049" s="98" t="s">
        <v>640</v>
      </c>
      <c r="K3049" s="97" t="str">
        <f t="shared" si="1009"/>
        <v>2481881072</v>
      </c>
      <c r="L3049" s="65">
        <f t="shared" si="1010"/>
        <v>400</v>
      </c>
    </row>
    <row r="3050" spans="2:12" ht="14.25" customHeight="1" x14ac:dyDescent="0.15">
      <c r="B3050" s="124" t="s">
        <v>94</v>
      </c>
      <c r="C3050" s="123" t="s">
        <v>246</v>
      </c>
      <c r="D3050" s="123">
        <v>3</v>
      </c>
      <c r="E3050" s="125">
        <v>369</v>
      </c>
      <c r="F3050" s="60" t="s">
        <v>624</v>
      </c>
      <c r="G3050" s="95">
        <f t="shared" si="983"/>
        <v>10.18</v>
      </c>
      <c r="H3050" s="92">
        <f t="shared" si="981"/>
        <v>3756</v>
      </c>
      <c r="I3050" s="58">
        <v>2</v>
      </c>
      <c r="J3050" s="98" t="s">
        <v>640</v>
      </c>
      <c r="K3050" s="97" t="str">
        <f t="shared" si="1009"/>
        <v>2481413072</v>
      </c>
      <c r="L3050" s="65">
        <f t="shared" si="1010"/>
        <v>1806</v>
      </c>
    </row>
    <row r="3051" spans="2:12" ht="14.25" customHeight="1" x14ac:dyDescent="0.15">
      <c r="B3051" s="124" t="s">
        <v>471</v>
      </c>
      <c r="C3051" s="123" t="s">
        <v>247</v>
      </c>
      <c r="D3051" s="123">
        <v>3</v>
      </c>
      <c r="E3051" s="125">
        <v>332</v>
      </c>
      <c r="F3051" s="60" t="s">
        <v>624</v>
      </c>
      <c r="G3051" s="95">
        <f t="shared" si="983"/>
        <v>10.18</v>
      </c>
      <c r="H3051" s="92">
        <f t="shared" si="981"/>
        <v>3379</v>
      </c>
      <c r="I3051" s="58">
        <v>2</v>
      </c>
      <c r="J3051" s="98" t="s">
        <v>640</v>
      </c>
      <c r="K3051" s="97" t="str">
        <f t="shared" si="1009"/>
        <v>2481913072</v>
      </c>
      <c r="L3051" s="65">
        <f t="shared" si="1010"/>
        <v>1806</v>
      </c>
    </row>
    <row r="3052" spans="2:12" ht="14.25" customHeight="1" x14ac:dyDescent="0.15">
      <c r="B3052" s="124" t="s">
        <v>95</v>
      </c>
      <c r="C3052" s="123" t="s">
        <v>248</v>
      </c>
      <c r="D3052" s="123">
        <v>2</v>
      </c>
      <c r="E3052" s="125">
        <v>195</v>
      </c>
      <c r="F3052" s="60" t="s">
        <v>624</v>
      </c>
      <c r="G3052" s="95">
        <f t="shared" si="983"/>
        <v>10.18</v>
      </c>
      <c r="H3052" s="92">
        <f t="shared" si="981"/>
        <v>1985</v>
      </c>
      <c r="I3052" s="58">
        <v>2</v>
      </c>
      <c r="J3052" s="98" t="s">
        <v>640</v>
      </c>
      <c r="K3052" s="97" t="str">
        <f t="shared" si="1009"/>
        <v>2481422072</v>
      </c>
      <c r="L3052" s="65">
        <f t="shared" si="1010"/>
        <v>2520</v>
      </c>
    </row>
    <row r="3053" spans="2:12" ht="14.25" customHeight="1" x14ac:dyDescent="0.15">
      <c r="B3053" s="124" t="s">
        <v>472</v>
      </c>
      <c r="C3053" s="123" t="s">
        <v>249</v>
      </c>
      <c r="D3053" s="123">
        <v>2</v>
      </c>
      <c r="E3053" s="125">
        <v>176</v>
      </c>
      <c r="F3053" s="60" t="s">
        <v>624</v>
      </c>
      <c r="G3053" s="95">
        <f t="shared" si="983"/>
        <v>10.18</v>
      </c>
      <c r="H3053" s="92">
        <f t="shared" si="981"/>
        <v>1791</v>
      </c>
      <c r="I3053" s="58">
        <v>2</v>
      </c>
      <c r="J3053" s="98" t="s">
        <v>640</v>
      </c>
      <c r="K3053" s="97" t="str">
        <f t="shared" si="1009"/>
        <v>2481942072</v>
      </c>
      <c r="L3053" s="65">
        <f t="shared" si="1010"/>
        <v>2520</v>
      </c>
    </row>
    <row r="3054" spans="2:12" ht="14.25" customHeight="1" x14ac:dyDescent="0.15">
      <c r="B3054" s="124" t="s">
        <v>96</v>
      </c>
      <c r="C3054" s="123" t="s">
        <v>250</v>
      </c>
      <c r="D3054" s="123">
        <v>1</v>
      </c>
      <c r="E3054" s="125">
        <v>121</v>
      </c>
      <c r="F3054" s="60" t="s">
        <v>624</v>
      </c>
      <c r="G3054" s="95">
        <f t="shared" si="983"/>
        <v>10.18</v>
      </c>
      <c r="H3054" s="92">
        <f t="shared" si="981"/>
        <v>1231</v>
      </c>
      <c r="I3054" s="58">
        <v>2</v>
      </c>
      <c r="J3054" s="98" t="s">
        <v>640</v>
      </c>
      <c r="K3054" s="97" t="str">
        <f t="shared" si="1009"/>
        <v>2481431072</v>
      </c>
      <c r="L3054" s="65">
        <f t="shared" si="1010"/>
        <v>219</v>
      </c>
    </row>
    <row r="3055" spans="2:12" ht="14.25" customHeight="1" x14ac:dyDescent="0.15">
      <c r="B3055" s="124" t="s">
        <v>473</v>
      </c>
      <c r="C3055" s="123" t="s">
        <v>251</v>
      </c>
      <c r="D3055" s="123">
        <v>1</v>
      </c>
      <c r="E3055" s="125">
        <v>109</v>
      </c>
      <c r="F3055" s="60" t="s">
        <v>624</v>
      </c>
      <c r="G3055" s="95">
        <f t="shared" si="983"/>
        <v>10.18</v>
      </c>
      <c r="H3055" s="92">
        <f t="shared" si="981"/>
        <v>1109</v>
      </c>
      <c r="I3055" s="58">
        <v>2</v>
      </c>
      <c r="J3055" s="98" t="s">
        <v>640</v>
      </c>
      <c r="K3055" s="97" t="str">
        <f t="shared" si="1009"/>
        <v>2481971072</v>
      </c>
      <c r="L3055" s="65">
        <f t="shared" si="1010"/>
        <v>219</v>
      </c>
    </row>
    <row r="3056" spans="2:12" ht="14.25" customHeight="1" x14ac:dyDescent="0.15">
      <c r="B3056" s="124" t="s">
        <v>474</v>
      </c>
      <c r="C3056" s="123" t="s">
        <v>252</v>
      </c>
      <c r="D3056" s="123">
        <v>6</v>
      </c>
      <c r="E3056" s="125">
        <v>815</v>
      </c>
      <c r="F3056" s="60" t="s">
        <v>624</v>
      </c>
      <c r="G3056" s="95">
        <f t="shared" si="983"/>
        <v>10.18</v>
      </c>
      <c r="H3056" s="92">
        <f t="shared" si="981"/>
        <v>8296</v>
      </c>
      <c r="I3056" s="58">
        <v>2</v>
      </c>
      <c r="J3056" s="98" t="s">
        <v>640</v>
      </c>
      <c r="K3056" s="97" t="str">
        <f t="shared" si="1009"/>
        <v>2488016072</v>
      </c>
      <c r="L3056" s="65">
        <f t="shared" si="1010"/>
        <v>3165</v>
      </c>
    </row>
    <row r="3057" spans="2:12" ht="14.25" customHeight="1" x14ac:dyDescent="0.15">
      <c r="B3057" s="124" t="s">
        <v>475</v>
      </c>
      <c r="C3057" s="123" t="s">
        <v>253</v>
      </c>
      <c r="D3057" s="123">
        <v>6</v>
      </c>
      <c r="E3057" s="125">
        <v>734</v>
      </c>
      <c r="F3057" s="60" t="s">
        <v>624</v>
      </c>
      <c r="G3057" s="95">
        <f t="shared" si="983"/>
        <v>10.18</v>
      </c>
      <c r="H3057" s="92">
        <f t="shared" si="981"/>
        <v>7472</v>
      </c>
      <c r="I3057" s="58">
        <v>2</v>
      </c>
      <c r="J3057" s="98" t="s">
        <v>640</v>
      </c>
      <c r="K3057" s="97" t="str">
        <f t="shared" si="1009"/>
        <v>2488036072</v>
      </c>
      <c r="L3057" s="65">
        <f t="shared" si="1010"/>
        <v>3165</v>
      </c>
    </row>
    <row r="3058" spans="2:12" ht="14.25" customHeight="1" x14ac:dyDescent="0.15">
      <c r="B3058" s="124" t="s">
        <v>476</v>
      </c>
      <c r="C3058" s="123" t="s">
        <v>254</v>
      </c>
      <c r="D3058" s="123">
        <v>5</v>
      </c>
      <c r="E3058" s="125">
        <v>718</v>
      </c>
      <c r="F3058" s="60" t="s">
        <v>624</v>
      </c>
      <c r="G3058" s="95">
        <f t="shared" si="983"/>
        <v>10.18</v>
      </c>
      <c r="H3058" s="92">
        <f t="shared" si="981"/>
        <v>7309</v>
      </c>
      <c r="I3058" s="58">
        <v>2</v>
      </c>
      <c r="J3058" s="98" t="s">
        <v>640</v>
      </c>
      <c r="K3058" s="97" t="str">
        <f t="shared" si="1009"/>
        <v>2488055072</v>
      </c>
      <c r="L3058" s="65">
        <f t="shared" si="1010"/>
        <v>2710</v>
      </c>
    </row>
    <row r="3059" spans="2:12" ht="14.25" customHeight="1" x14ac:dyDescent="0.15">
      <c r="B3059" s="124" t="s">
        <v>477</v>
      </c>
      <c r="C3059" s="123" t="s">
        <v>255</v>
      </c>
      <c r="D3059" s="123">
        <v>5</v>
      </c>
      <c r="E3059" s="125">
        <v>646</v>
      </c>
      <c r="F3059" s="60" t="s">
        <v>624</v>
      </c>
      <c r="G3059" s="95">
        <f t="shared" si="983"/>
        <v>10.18</v>
      </c>
      <c r="H3059" s="92">
        <f t="shared" ref="H3059:H3122" si="1011">ROUNDDOWN(E3059*G3059,0)</f>
        <v>6576</v>
      </c>
      <c r="I3059" s="58">
        <v>2</v>
      </c>
      <c r="J3059" s="98" t="s">
        <v>640</v>
      </c>
      <c r="K3059" s="97" t="str">
        <f t="shared" si="1009"/>
        <v>2488075072</v>
      </c>
      <c r="L3059" s="65">
        <f t="shared" si="1010"/>
        <v>2710</v>
      </c>
    </row>
    <row r="3060" spans="2:12" ht="14.25" customHeight="1" x14ac:dyDescent="0.15">
      <c r="B3060" s="124" t="s">
        <v>478</v>
      </c>
      <c r="C3060" s="123" t="s">
        <v>256</v>
      </c>
      <c r="D3060" s="123">
        <v>4</v>
      </c>
      <c r="E3060" s="125">
        <v>622</v>
      </c>
      <c r="F3060" s="60" t="s">
        <v>624</v>
      </c>
      <c r="G3060" s="95">
        <f t="shared" ref="G3060:G3123" si="1012">G$2930</f>
        <v>10.18</v>
      </c>
      <c r="H3060" s="92">
        <f t="shared" si="1011"/>
        <v>6331</v>
      </c>
      <c r="I3060" s="58">
        <v>2</v>
      </c>
      <c r="J3060" s="98" t="s">
        <v>640</v>
      </c>
      <c r="K3060" s="97" t="str">
        <f t="shared" si="1009"/>
        <v>2488094072</v>
      </c>
      <c r="L3060" s="65">
        <f t="shared" si="1010"/>
        <v>2254</v>
      </c>
    </row>
    <row r="3061" spans="2:12" ht="14.25" customHeight="1" x14ac:dyDescent="0.15">
      <c r="B3061" s="124" t="s">
        <v>479</v>
      </c>
      <c r="C3061" s="123" t="s">
        <v>257</v>
      </c>
      <c r="D3061" s="123">
        <v>4</v>
      </c>
      <c r="E3061" s="125">
        <v>560</v>
      </c>
      <c r="F3061" s="60" t="s">
        <v>624</v>
      </c>
      <c r="G3061" s="95">
        <f t="shared" si="1012"/>
        <v>10.18</v>
      </c>
      <c r="H3061" s="92">
        <f t="shared" si="1011"/>
        <v>5700</v>
      </c>
      <c r="I3061" s="58">
        <v>2</v>
      </c>
      <c r="J3061" s="98" t="s">
        <v>640</v>
      </c>
      <c r="K3061" s="97" t="str">
        <f t="shared" si="1009"/>
        <v>2488114072</v>
      </c>
      <c r="L3061" s="65">
        <f t="shared" si="1010"/>
        <v>2254</v>
      </c>
    </row>
    <row r="3062" spans="2:12" ht="14.25" customHeight="1" x14ac:dyDescent="0.15">
      <c r="B3062" s="124" t="s">
        <v>480</v>
      </c>
      <c r="C3062" s="123" t="s">
        <v>258</v>
      </c>
      <c r="D3062" s="123">
        <v>3</v>
      </c>
      <c r="E3062" s="125">
        <v>577</v>
      </c>
      <c r="F3062" s="60" t="s">
        <v>624</v>
      </c>
      <c r="G3062" s="95">
        <f t="shared" si="1012"/>
        <v>10.18</v>
      </c>
      <c r="H3062" s="92">
        <f t="shared" si="1011"/>
        <v>5873</v>
      </c>
      <c r="I3062" s="58">
        <v>2</v>
      </c>
      <c r="J3062" s="98" t="s">
        <v>640</v>
      </c>
      <c r="K3062" s="97" t="str">
        <f t="shared" si="1009"/>
        <v>2488133072</v>
      </c>
      <c r="L3062" s="65">
        <f t="shared" si="1010"/>
        <v>2047</v>
      </c>
    </row>
    <row r="3063" spans="2:12" ht="14.25" customHeight="1" x14ac:dyDescent="0.15">
      <c r="B3063" s="124" t="s">
        <v>481</v>
      </c>
      <c r="C3063" s="123" t="s">
        <v>259</v>
      </c>
      <c r="D3063" s="123">
        <v>3</v>
      </c>
      <c r="E3063" s="125">
        <v>519</v>
      </c>
      <c r="F3063" s="60" t="s">
        <v>624</v>
      </c>
      <c r="G3063" s="95">
        <f t="shared" si="1012"/>
        <v>10.18</v>
      </c>
      <c r="H3063" s="92">
        <f t="shared" si="1011"/>
        <v>5283</v>
      </c>
      <c r="I3063" s="58">
        <v>2</v>
      </c>
      <c r="J3063" s="98" t="s">
        <v>640</v>
      </c>
      <c r="K3063" s="97" t="str">
        <f t="shared" si="1009"/>
        <v>2488153072</v>
      </c>
      <c r="L3063" s="65">
        <f t="shared" si="1010"/>
        <v>2047</v>
      </c>
    </row>
    <row r="3064" spans="2:12" ht="14.25" customHeight="1" x14ac:dyDescent="0.15">
      <c r="B3064" s="124" t="s">
        <v>482</v>
      </c>
      <c r="C3064" s="123" t="s">
        <v>260</v>
      </c>
      <c r="D3064" s="123">
        <v>2</v>
      </c>
      <c r="E3064" s="125">
        <v>526</v>
      </c>
      <c r="F3064" s="60" t="s">
        <v>624</v>
      </c>
      <c r="G3064" s="95">
        <f t="shared" si="1012"/>
        <v>10.18</v>
      </c>
      <c r="H3064" s="92">
        <f t="shared" si="1011"/>
        <v>5354</v>
      </c>
      <c r="I3064" s="58">
        <v>2</v>
      </c>
      <c r="J3064" s="98" t="s">
        <v>640</v>
      </c>
      <c r="K3064" s="97" t="str">
        <f t="shared" si="1009"/>
        <v>2488172072</v>
      </c>
      <c r="L3064" s="65">
        <f t="shared" si="1010"/>
        <v>1810</v>
      </c>
    </row>
    <row r="3065" spans="2:12" ht="14.25" customHeight="1" x14ac:dyDescent="0.15">
      <c r="B3065" s="124" t="s">
        <v>483</v>
      </c>
      <c r="C3065" s="123" t="s">
        <v>261</v>
      </c>
      <c r="D3065" s="123">
        <v>2</v>
      </c>
      <c r="E3065" s="125">
        <v>473</v>
      </c>
      <c r="F3065" s="60" t="s">
        <v>624</v>
      </c>
      <c r="G3065" s="95">
        <f t="shared" si="1012"/>
        <v>10.18</v>
      </c>
      <c r="H3065" s="92">
        <f t="shared" si="1011"/>
        <v>4815</v>
      </c>
      <c r="I3065" s="58">
        <v>2</v>
      </c>
      <c r="J3065" s="98" t="s">
        <v>640</v>
      </c>
      <c r="K3065" s="97" t="str">
        <f t="shared" si="1009"/>
        <v>2488192072</v>
      </c>
      <c r="L3065" s="65">
        <f t="shared" si="1010"/>
        <v>1810</v>
      </c>
    </row>
    <row r="3066" spans="2:12" ht="14.25" customHeight="1" x14ac:dyDescent="0.15">
      <c r="B3066" s="124" t="s">
        <v>482</v>
      </c>
      <c r="C3066" s="123" t="s">
        <v>704</v>
      </c>
      <c r="D3066" s="123">
        <v>1</v>
      </c>
      <c r="E3066" s="125">
        <v>526</v>
      </c>
      <c r="F3066" s="60" t="s">
        <v>624</v>
      </c>
      <c r="G3066" s="95">
        <f t="shared" si="1012"/>
        <v>10.18</v>
      </c>
      <c r="H3066" s="92">
        <f t="shared" si="1011"/>
        <v>5354</v>
      </c>
      <c r="I3066" s="58">
        <v>2</v>
      </c>
      <c r="J3066" s="98" t="s">
        <v>640</v>
      </c>
      <c r="K3066" s="97" t="str">
        <f t="shared" si="1009"/>
        <v>2488171072</v>
      </c>
      <c r="L3066" s="65">
        <f t="shared" si="1010"/>
        <v>400</v>
      </c>
    </row>
    <row r="3067" spans="2:12" ht="14.25" customHeight="1" x14ac:dyDescent="0.15">
      <c r="B3067" s="124" t="s">
        <v>483</v>
      </c>
      <c r="C3067" s="123" t="s">
        <v>705</v>
      </c>
      <c r="D3067" s="123">
        <v>1</v>
      </c>
      <c r="E3067" s="125">
        <v>473</v>
      </c>
      <c r="F3067" s="60" t="s">
        <v>624</v>
      </c>
      <c r="G3067" s="95">
        <f t="shared" si="1012"/>
        <v>10.18</v>
      </c>
      <c r="H3067" s="92">
        <f t="shared" si="1011"/>
        <v>4815</v>
      </c>
      <c r="I3067" s="58">
        <v>2</v>
      </c>
      <c r="J3067" s="98" t="s">
        <v>640</v>
      </c>
      <c r="K3067" s="97" t="str">
        <f t="shared" si="1009"/>
        <v>2488191072</v>
      </c>
      <c r="L3067" s="65">
        <f t="shared" si="1010"/>
        <v>400</v>
      </c>
    </row>
    <row r="3068" spans="2:12" ht="14.25" customHeight="1" x14ac:dyDescent="0.15">
      <c r="B3068" s="124" t="s">
        <v>484</v>
      </c>
      <c r="C3068" s="123" t="s">
        <v>262</v>
      </c>
      <c r="D3068" s="123">
        <v>6</v>
      </c>
      <c r="E3068" s="125">
        <v>591</v>
      </c>
      <c r="F3068" s="60" t="s">
        <v>624</v>
      </c>
      <c r="G3068" s="95">
        <f t="shared" si="1012"/>
        <v>10.18</v>
      </c>
      <c r="H3068" s="92">
        <f t="shared" si="1011"/>
        <v>6016</v>
      </c>
      <c r="I3068" s="58">
        <v>2</v>
      </c>
      <c r="J3068" s="98" t="s">
        <v>640</v>
      </c>
      <c r="K3068" s="97" t="str">
        <f t="shared" si="1009"/>
        <v>2488216072</v>
      </c>
      <c r="L3068" s="65">
        <f t="shared" si="1010"/>
        <v>2292</v>
      </c>
    </row>
    <row r="3069" spans="2:12" ht="14.25" customHeight="1" x14ac:dyDescent="0.15">
      <c r="B3069" s="124" t="s">
        <v>485</v>
      </c>
      <c r="C3069" s="123" t="s">
        <v>263</v>
      </c>
      <c r="D3069" s="123">
        <v>6</v>
      </c>
      <c r="E3069" s="125">
        <v>532</v>
      </c>
      <c r="F3069" s="60" t="s">
        <v>624</v>
      </c>
      <c r="G3069" s="95">
        <f t="shared" si="1012"/>
        <v>10.18</v>
      </c>
      <c r="H3069" s="92">
        <f t="shared" si="1011"/>
        <v>5415</v>
      </c>
      <c r="I3069" s="58">
        <v>2</v>
      </c>
      <c r="J3069" s="98" t="s">
        <v>640</v>
      </c>
      <c r="K3069" s="97" t="str">
        <f t="shared" si="1009"/>
        <v>2488236072</v>
      </c>
      <c r="L3069" s="65">
        <f t="shared" si="1010"/>
        <v>2292</v>
      </c>
    </row>
    <row r="3070" spans="2:12" ht="14.25" customHeight="1" x14ac:dyDescent="0.15">
      <c r="B3070" s="124" t="s">
        <v>486</v>
      </c>
      <c r="C3070" s="123" t="s">
        <v>264</v>
      </c>
      <c r="D3070" s="123">
        <v>5</v>
      </c>
      <c r="E3070" s="125">
        <v>539</v>
      </c>
      <c r="F3070" s="60" t="s">
        <v>624</v>
      </c>
      <c r="G3070" s="95">
        <f t="shared" si="1012"/>
        <v>10.18</v>
      </c>
      <c r="H3070" s="92">
        <f t="shared" si="1011"/>
        <v>5487</v>
      </c>
      <c r="I3070" s="58">
        <v>2</v>
      </c>
      <c r="J3070" s="98" t="s">
        <v>640</v>
      </c>
      <c r="K3070" s="97" t="str">
        <f t="shared" si="1009"/>
        <v>2488255072</v>
      </c>
      <c r="L3070" s="65">
        <f t="shared" si="1010"/>
        <v>1806</v>
      </c>
    </row>
    <row r="3071" spans="2:12" ht="14.25" customHeight="1" x14ac:dyDescent="0.15">
      <c r="B3071" s="124" t="s">
        <v>487</v>
      </c>
      <c r="C3071" s="123" t="s">
        <v>265</v>
      </c>
      <c r="D3071" s="123">
        <v>5</v>
      </c>
      <c r="E3071" s="125">
        <v>485</v>
      </c>
      <c r="F3071" s="60" t="s">
        <v>624</v>
      </c>
      <c r="G3071" s="95">
        <f t="shared" si="1012"/>
        <v>10.18</v>
      </c>
      <c r="H3071" s="92">
        <f t="shared" si="1011"/>
        <v>4937</v>
      </c>
      <c r="I3071" s="58">
        <v>2</v>
      </c>
      <c r="J3071" s="98" t="s">
        <v>640</v>
      </c>
      <c r="K3071" s="97" t="str">
        <f t="shared" si="1009"/>
        <v>2488275072</v>
      </c>
      <c r="L3071" s="65">
        <f t="shared" si="1010"/>
        <v>1806</v>
      </c>
    </row>
    <row r="3072" spans="2:12" ht="14.25" customHeight="1" x14ac:dyDescent="0.15">
      <c r="B3072" s="124" t="s">
        <v>488</v>
      </c>
      <c r="C3072" s="123" t="s">
        <v>266</v>
      </c>
      <c r="D3072" s="123">
        <v>4</v>
      </c>
      <c r="E3072" s="125">
        <v>391</v>
      </c>
      <c r="F3072" s="60" t="s">
        <v>624</v>
      </c>
      <c r="G3072" s="95">
        <f t="shared" si="1012"/>
        <v>10.18</v>
      </c>
      <c r="H3072" s="92">
        <f t="shared" si="1011"/>
        <v>3980</v>
      </c>
      <c r="I3072" s="58">
        <v>2</v>
      </c>
      <c r="J3072" s="98" t="s">
        <v>640</v>
      </c>
      <c r="K3072" s="97" t="str">
        <f t="shared" si="1009"/>
        <v>2488294072</v>
      </c>
      <c r="L3072" s="65">
        <f t="shared" si="1010"/>
        <v>2703</v>
      </c>
    </row>
    <row r="3073" spans="2:12" ht="14.25" customHeight="1" x14ac:dyDescent="0.15">
      <c r="B3073" s="124" t="s">
        <v>489</v>
      </c>
      <c r="C3073" s="123" t="s">
        <v>267</v>
      </c>
      <c r="D3073" s="123">
        <v>4</v>
      </c>
      <c r="E3073" s="125">
        <v>352</v>
      </c>
      <c r="F3073" s="60" t="s">
        <v>624</v>
      </c>
      <c r="G3073" s="95">
        <f t="shared" si="1012"/>
        <v>10.18</v>
      </c>
      <c r="H3073" s="92">
        <f t="shared" si="1011"/>
        <v>3583</v>
      </c>
      <c r="I3073" s="58">
        <v>2</v>
      </c>
      <c r="J3073" s="98" t="s">
        <v>640</v>
      </c>
      <c r="K3073" s="97" t="str">
        <f t="shared" si="1009"/>
        <v>2488314072</v>
      </c>
      <c r="L3073" s="65">
        <f t="shared" si="1010"/>
        <v>2703</v>
      </c>
    </row>
    <row r="3074" spans="2:12" ht="14.25" customHeight="1" x14ac:dyDescent="0.15">
      <c r="B3074" s="124" t="s">
        <v>490</v>
      </c>
      <c r="C3074" s="123" t="s">
        <v>268</v>
      </c>
      <c r="D3074" s="123">
        <v>3</v>
      </c>
      <c r="E3074" s="125">
        <v>338</v>
      </c>
      <c r="F3074" s="60" t="s">
        <v>624</v>
      </c>
      <c r="G3074" s="95">
        <f t="shared" si="1012"/>
        <v>10.18</v>
      </c>
      <c r="H3074" s="92">
        <f t="shared" si="1011"/>
        <v>3440</v>
      </c>
      <c r="I3074" s="58">
        <v>2</v>
      </c>
      <c r="J3074" s="98" t="s">
        <v>640</v>
      </c>
      <c r="K3074" s="97" t="str">
        <f t="shared" si="1009"/>
        <v>2488333072</v>
      </c>
      <c r="L3074" s="65">
        <f t="shared" si="1010"/>
        <v>2908</v>
      </c>
    </row>
    <row r="3075" spans="2:12" ht="14.25" customHeight="1" x14ac:dyDescent="0.15">
      <c r="B3075" s="124" t="s">
        <v>491</v>
      </c>
      <c r="C3075" s="123" t="s">
        <v>269</v>
      </c>
      <c r="D3075" s="123">
        <v>3</v>
      </c>
      <c r="E3075" s="125">
        <v>304</v>
      </c>
      <c r="F3075" s="60" t="s">
        <v>624</v>
      </c>
      <c r="G3075" s="95">
        <f t="shared" si="1012"/>
        <v>10.18</v>
      </c>
      <c r="H3075" s="92">
        <f t="shared" si="1011"/>
        <v>3094</v>
      </c>
      <c r="I3075" s="58">
        <v>2</v>
      </c>
      <c r="J3075" s="98" t="s">
        <v>640</v>
      </c>
      <c r="K3075" s="97" t="str">
        <f t="shared" si="1009"/>
        <v>2488353072</v>
      </c>
      <c r="L3075" s="65">
        <f t="shared" si="1010"/>
        <v>2908</v>
      </c>
    </row>
    <row r="3076" spans="2:12" ht="14.25" customHeight="1" x14ac:dyDescent="0.15">
      <c r="B3076" s="124" t="s">
        <v>492</v>
      </c>
      <c r="C3076" s="123" t="s">
        <v>270</v>
      </c>
      <c r="D3076" s="123">
        <v>2</v>
      </c>
      <c r="E3076" s="125">
        <v>289</v>
      </c>
      <c r="F3076" s="60" t="s">
        <v>624</v>
      </c>
      <c r="G3076" s="95">
        <f t="shared" si="1012"/>
        <v>10.18</v>
      </c>
      <c r="H3076" s="92">
        <f t="shared" si="1011"/>
        <v>2942</v>
      </c>
      <c r="I3076" s="58">
        <v>2</v>
      </c>
      <c r="J3076" s="98" t="s">
        <v>640</v>
      </c>
      <c r="K3076" s="97" t="str">
        <f t="shared" si="1009"/>
        <v>2488372072</v>
      </c>
      <c r="L3076" s="65">
        <f t="shared" si="1010"/>
        <v>2939</v>
      </c>
    </row>
    <row r="3077" spans="2:12" ht="14.25" customHeight="1" x14ac:dyDescent="0.15">
      <c r="B3077" s="124" t="s">
        <v>493</v>
      </c>
      <c r="C3077" s="123" t="s">
        <v>271</v>
      </c>
      <c r="D3077" s="123">
        <v>2</v>
      </c>
      <c r="E3077" s="125">
        <v>260</v>
      </c>
      <c r="F3077" s="60" t="s">
        <v>624</v>
      </c>
      <c r="G3077" s="95">
        <f t="shared" si="1012"/>
        <v>10.18</v>
      </c>
      <c r="H3077" s="92">
        <f t="shared" si="1011"/>
        <v>2646</v>
      </c>
      <c r="I3077" s="58">
        <v>2</v>
      </c>
      <c r="J3077" s="98" t="s">
        <v>640</v>
      </c>
      <c r="K3077" s="97" t="str">
        <f t="shared" si="1009"/>
        <v>2488392072</v>
      </c>
      <c r="L3077" s="65">
        <f t="shared" si="1010"/>
        <v>2939</v>
      </c>
    </row>
    <row r="3078" spans="2:12" ht="14.25" customHeight="1" x14ac:dyDescent="0.15">
      <c r="B3078" s="124" t="s">
        <v>492</v>
      </c>
      <c r="C3078" s="123" t="s">
        <v>706</v>
      </c>
      <c r="D3078" s="123">
        <v>1</v>
      </c>
      <c r="E3078" s="125">
        <v>289</v>
      </c>
      <c r="F3078" s="60" t="s">
        <v>624</v>
      </c>
      <c r="G3078" s="95">
        <f t="shared" si="1012"/>
        <v>10.18</v>
      </c>
      <c r="H3078" s="92">
        <f t="shared" si="1011"/>
        <v>2942</v>
      </c>
      <c r="I3078" s="58">
        <v>2</v>
      </c>
      <c r="J3078" s="98" t="s">
        <v>640</v>
      </c>
      <c r="K3078" s="97" t="str">
        <f t="shared" si="1009"/>
        <v>2488371072</v>
      </c>
      <c r="L3078" s="65">
        <f t="shared" si="1010"/>
        <v>219</v>
      </c>
    </row>
    <row r="3079" spans="2:12" ht="14.25" customHeight="1" x14ac:dyDescent="0.15">
      <c r="B3079" s="124" t="s">
        <v>493</v>
      </c>
      <c r="C3079" s="123" t="s">
        <v>707</v>
      </c>
      <c r="D3079" s="123">
        <v>1</v>
      </c>
      <c r="E3079" s="125">
        <v>260</v>
      </c>
      <c r="F3079" s="60" t="s">
        <v>624</v>
      </c>
      <c r="G3079" s="95">
        <f t="shared" si="1012"/>
        <v>10.18</v>
      </c>
      <c r="H3079" s="92">
        <f t="shared" si="1011"/>
        <v>2646</v>
      </c>
      <c r="I3079" s="58">
        <v>2</v>
      </c>
      <c r="J3079" s="98" t="s">
        <v>640</v>
      </c>
      <c r="K3079" s="97" t="str">
        <f t="shared" si="1009"/>
        <v>2488391072</v>
      </c>
      <c r="L3079" s="65">
        <f t="shared" si="1010"/>
        <v>219</v>
      </c>
    </row>
    <row r="3080" spans="2:12" ht="14.25" customHeight="1" x14ac:dyDescent="0.15">
      <c r="B3080" s="124" t="s">
        <v>494</v>
      </c>
      <c r="C3080" s="123" t="s">
        <v>272</v>
      </c>
      <c r="D3080" s="123">
        <v>3</v>
      </c>
      <c r="E3080" s="125">
        <v>718</v>
      </c>
      <c r="F3080" s="60" t="s">
        <v>624</v>
      </c>
      <c r="G3080" s="95">
        <f t="shared" si="1012"/>
        <v>10.18</v>
      </c>
      <c r="H3080" s="92">
        <f t="shared" si="1011"/>
        <v>7309</v>
      </c>
      <c r="I3080" s="58">
        <v>2</v>
      </c>
      <c r="J3080" s="98" t="s">
        <v>640</v>
      </c>
      <c r="K3080" s="97" t="str">
        <f t="shared" si="1009"/>
        <v>2488413072</v>
      </c>
      <c r="L3080" s="65">
        <f t="shared" si="1010"/>
        <v>2710</v>
      </c>
    </row>
    <row r="3081" spans="2:12" ht="14.25" customHeight="1" x14ac:dyDescent="0.15">
      <c r="B3081" s="124" t="s">
        <v>495</v>
      </c>
      <c r="C3081" s="123" t="s">
        <v>273</v>
      </c>
      <c r="D3081" s="123">
        <v>3</v>
      </c>
      <c r="E3081" s="125">
        <v>646</v>
      </c>
      <c r="F3081" s="60" t="s">
        <v>624</v>
      </c>
      <c r="G3081" s="95">
        <f t="shared" si="1012"/>
        <v>10.18</v>
      </c>
      <c r="H3081" s="92">
        <f t="shared" si="1011"/>
        <v>6576</v>
      </c>
      <c r="I3081" s="58">
        <v>2</v>
      </c>
      <c r="J3081" s="98" t="s">
        <v>640</v>
      </c>
      <c r="K3081" s="97" t="str">
        <f t="shared" si="1009"/>
        <v>2488433072</v>
      </c>
      <c r="L3081" s="65">
        <f t="shared" si="1010"/>
        <v>2710</v>
      </c>
    </row>
    <row r="3082" spans="2:12" ht="14.25" customHeight="1" x14ac:dyDescent="0.15">
      <c r="B3082" s="124" t="s">
        <v>496</v>
      </c>
      <c r="C3082" s="123" t="s">
        <v>274</v>
      </c>
      <c r="D3082" s="123">
        <v>2</v>
      </c>
      <c r="E3082" s="125">
        <v>601</v>
      </c>
      <c r="F3082" s="60" t="s">
        <v>624</v>
      </c>
      <c r="G3082" s="95">
        <f t="shared" si="1012"/>
        <v>10.18</v>
      </c>
      <c r="H3082" s="92">
        <f t="shared" si="1011"/>
        <v>6118</v>
      </c>
      <c r="I3082" s="58">
        <v>2</v>
      </c>
      <c r="J3082" s="98" t="s">
        <v>640</v>
      </c>
      <c r="K3082" s="97" t="str">
        <f t="shared" si="1009"/>
        <v>2488452072</v>
      </c>
      <c r="L3082" s="65">
        <f t="shared" si="1010"/>
        <v>1721</v>
      </c>
    </row>
    <row r="3083" spans="2:12" ht="14.25" customHeight="1" x14ac:dyDescent="0.15">
      <c r="B3083" s="124" t="s">
        <v>497</v>
      </c>
      <c r="C3083" s="123" t="s">
        <v>275</v>
      </c>
      <c r="D3083" s="123">
        <v>2</v>
      </c>
      <c r="E3083" s="125">
        <v>541</v>
      </c>
      <c r="F3083" s="60" t="s">
        <v>624</v>
      </c>
      <c r="G3083" s="95">
        <f t="shared" si="1012"/>
        <v>10.18</v>
      </c>
      <c r="H3083" s="92">
        <f t="shared" si="1011"/>
        <v>5507</v>
      </c>
      <c r="I3083" s="58">
        <v>2</v>
      </c>
      <c r="J3083" s="98" t="s">
        <v>640</v>
      </c>
      <c r="K3083" s="97" t="str">
        <f t="shared" si="1009"/>
        <v>2488472072</v>
      </c>
      <c r="L3083" s="65">
        <f t="shared" si="1010"/>
        <v>1721</v>
      </c>
    </row>
    <row r="3084" spans="2:12" ht="14.25" customHeight="1" x14ac:dyDescent="0.15">
      <c r="B3084" s="124" t="s">
        <v>498</v>
      </c>
      <c r="C3084" s="123" t="s">
        <v>276</v>
      </c>
      <c r="D3084" s="123">
        <v>1</v>
      </c>
      <c r="E3084" s="125">
        <v>526</v>
      </c>
      <c r="F3084" s="60" t="s">
        <v>624</v>
      </c>
      <c r="G3084" s="95">
        <f t="shared" si="1012"/>
        <v>10.18</v>
      </c>
      <c r="H3084" s="92">
        <f t="shared" si="1011"/>
        <v>5354</v>
      </c>
      <c r="I3084" s="58">
        <v>2</v>
      </c>
      <c r="J3084" s="98" t="s">
        <v>640</v>
      </c>
      <c r="K3084" s="97" t="str">
        <f t="shared" ref="K3084:K3147" si="1013">B3084&amp;D3084&amp;F3084&amp;I3084</f>
        <v>2488491072</v>
      </c>
      <c r="L3084" s="65">
        <f t="shared" si="1010"/>
        <v>400</v>
      </c>
    </row>
    <row r="3085" spans="2:12" ht="14.25" customHeight="1" x14ac:dyDescent="0.15">
      <c r="B3085" s="124" t="s">
        <v>499</v>
      </c>
      <c r="C3085" s="123" t="s">
        <v>277</v>
      </c>
      <c r="D3085" s="123">
        <v>1</v>
      </c>
      <c r="E3085" s="125">
        <v>473</v>
      </c>
      <c r="F3085" s="60" t="s">
        <v>624</v>
      </c>
      <c r="G3085" s="95">
        <f t="shared" si="1012"/>
        <v>10.18</v>
      </c>
      <c r="H3085" s="92">
        <f t="shared" si="1011"/>
        <v>4815</v>
      </c>
      <c r="I3085" s="58">
        <v>2</v>
      </c>
      <c r="J3085" s="98" t="s">
        <v>640</v>
      </c>
      <c r="K3085" s="97" t="str">
        <f t="shared" si="1013"/>
        <v>2488511072</v>
      </c>
      <c r="L3085" s="65">
        <f t="shared" ref="L3085:L3109" si="1014">L2995</f>
        <v>400</v>
      </c>
    </row>
    <row r="3086" spans="2:12" ht="14.25" customHeight="1" x14ac:dyDescent="0.15">
      <c r="B3086" s="124" t="s">
        <v>500</v>
      </c>
      <c r="C3086" s="123" t="s">
        <v>278</v>
      </c>
      <c r="D3086" s="123">
        <v>3</v>
      </c>
      <c r="E3086" s="125">
        <v>539</v>
      </c>
      <c r="F3086" s="60" t="s">
        <v>624</v>
      </c>
      <c r="G3086" s="95">
        <f t="shared" si="1012"/>
        <v>10.18</v>
      </c>
      <c r="H3086" s="92">
        <f t="shared" si="1011"/>
        <v>5487</v>
      </c>
      <c r="I3086" s="58">
        <v>2</v>
      </c>
      <c r="J3086" s="98" t="s">
        <v>640</v>
      </c>
      <c r="K3086" s="97" t="str">
        <f t="shared" si="1013"/>
        <v>2488533072</v>
      </c>
      <c r="L3086" s="65">
        <f t="shared" si="1014"/>
        <v>1806</v>
      </c>
    </row>
    <row r="3087" spans="2:12" ht="14.25" customHeight="1" x14ac:dyDescent="0.15">
      <c r="B3087" s="124" t="s">
        <v>501</v>
      </c>
      <c r="C3087" s="123" t="s">
        <v>279</v>
      </c>
      <c r="D3087" s="123">
        <v>3</v>
      </c>
      <c r="E3087" s="125">
        <v>485</v>
      </c>
      <c r="F3087" s="60" t="s">
        <v>624</v>
      </c>
      <c r="G3087" s="95">
        <f t="shared" si="1012"/>
        <v>10.18</v>
      </c>
      <c r="H3087" s="92">
        <f t="shared" si="1011"/>
        <v>4937</v>
      </c>
      <c r="I3087" s="58">
        <v>2</v>
      </c>
      <c r="J3087" s="98" t="s">
        <v>640</v>
      </c>
      <c r="K3087" s="97" t="str">
        <f t="shared" si="1013"/>
        <v>2488553072</v>
      </c>
      <c r="L3087" s="65">
        <f t="shared" si="1014"/>
        <v>1806</v>
      </c>
    </row>
    <row r="3088" spans="2:12" ht="14.25" customHeight="1" x14ac:dyDescent="0.15">
      <c r="B3088" s="124" t="s">
        <v>502</v>
      </c>
      <c r="C3088" s="123" t="s">
        <v>280</v>
      </c>
      <c r="D3088" s="123">
        <v>2</v>
      </c>
      <c r="E3088" s="125">
        <v>365</v>
      </c>
      <c r="F3088" s="60" t="s">
        <v>624</v>
      </c>
      <c r="G3088" s="95">
        <f t="shared" si="1012"/>
        <v>10.18</v>
      </c>
      <c r="H3088" s="92">
        <f t="shared" si="1011"/>
        <v>3715</v>
      </c>
      <c r="I3088" s="58">
        <v>2</v>
      </c>
      <c r="J3088" s="98" t="s">
        <v>640</v>
      </c>
      <c r="K3088" s="97" t="str">
        <f t="shared" si="1013"/>
        <v>2488572072</v>
      </c>
      <c r="L3088" s="65">
        <f t="shared" si="1014"/>
        <v>2520</v>
      </c>
    </row>
    <row r="3089" spans="2:12" ht="14.25" customHeight="1" x14ac:dyDescent="0.15">
      <c r="B3089" s="124" t="s">
        <v>503</v>
      </c>
      <c r="C3089" s="123" t="s">
        <v>281</v>
      </c>
      <c r="D3089" s="123">
        <v>2</v>
      </c>
      <c r="E3089" s="125">
        <v>329</v>
      </c>
      <c r="F3089" s="60" t="s">
        <v>624</v>
      </c>
      <c r="G3089" s="95">
        <f t="shared" si="1012"/>
        <v>10.18</v>
      </c>
      <c r="H3089" s="92">
        <f t="shared" si="1011"/>
        <v>3349</v>
      </c>
      <c r="I3089" s="58">
        <v>2</v>
      </c>
      <c r="J3089" s="98" t="s">
        <v>640</v>
      </c>
      <c r="K3089" s="97" t="str">
        <f t="shared" si="1013"/>
        <v>2488592072</v>
      </c>
      <c r="L3089" s="65">
        <f t="shared" si="1014"/>
        <v>2520</v>
      </c>
    </row>
    <row r="3090" spans="2:12" ht="14.25" customHeight="1" x14ac:dyDescent="0.15">
      <c r="B3090" s="124" t="s">
        <v>504</v>
      </c>
      <c r="C3090" s="123" t="s">
        <v>282</v>
      </c>
      <c r="D3090" s="123">
        <v>1</v>
      </c>
      <c r="E3090" s="125">
        <v>288</v>
      </c>
      <c r="F3090" s="60" t="s">
        <v>624</v>
      </c>
      <c r="G3090" s="95">
        <f t="shared" si="1012"/>
        <v>10.18</v>
      </c>
      <c r="H3090" s="92">
        <f t="shared" si="1011"/>
        <v>2931</v>
      </c>
      <c r="I3090" s="58">
        <v>2</v>
      </c>
      <c r="J3090" s="98" t="s">
        <v>640</v>
      </c>
      <c r="K3090" s="97" t="str">
        <f t="shared" si="1013"/>
        <v>2488611072</v>
      </c>
      <c r="L3090" s="65">
        <f t="shared" si="1014"/>
        <v>219</v>
      </c>
    </row>
    <row r="3091" spans="2:12" ht="14.25" customHeight="1" x14ac:dyDescent="0.15">
      <c r="B3091" s="124" t="s">
        <v>505</v>
      </c>
      <c r="C3091" s="123" t="s">
        <v>283</v>
      </c>
      <c r="D3091" s="123">
        <v>1</v>
      </c>
      <c r="E3091" s="125">
        <v>259</v>
      </c>
      <c r="F3091" s="60" t="s">
        <v>624</v>
      </c>
      <c r="G3091" s="95">
        <f t="shared" si="1012"/>
        <v>10.18</v>
      </c>
      <c r="H3091" s="92">
        <f t="shared" si="1011"/>
        <v>2636</v>
      </c>
      <c r="I3091" s="58">
        <v>2</v>
      </c>
      <c r="J3091" s="98" t="s">
        <v>640</v>
      </c>
      <c r="K3091" s="97" t="str">
        <f t="shared" si="1013"/>
        <v>2488631072</v>
      </c>
      <c r="L3091" s="65">
        <f t="shared" si="1014"/>
        <v>219</v>
      </c>
    </row>
    <row r="3092" spans="2:12" ht="14.25" customHeight="1" x14ac:dyDescent="0.15">
      <c r="B3092" s="124" t="s">
        <v>778</v>
      </c>
      <c r="C3092" s="88" t="s">
        <v>708</v>
      </c>
      <c r="D3092" s="123">
        <v>6</v>
      </c>
      <c r="E3092" s="125">
        <v>775</v>
      </c>
      <c r="F3092" s="60" t="s">
        <v>624</v>
      </c>
      <c r="G3092" s="95">
        <f t="shared" si="1012"/>
        <v>10.18</v>
      </c>
      <c r="H3092" s="92">
        <f t="shared" si="1011"/>
        <v>7889</v>
      </c>
      <c r="I3092" s="58">
        <v>2</v>
      </c>
      <c r="J3092" s="98" t="s">
        <v>640</v>
      </c>
      <c r="K3092" s="97" t="str">
        <f t="shared" si="1013"/>
        <v>2488706072</v>
      </c>
      <c r="L3092" s="65">
        <f t="shared" si="1014"/>
        <v>3165</v>
      </c>
    </row>
    <row r="3093" spans="2:12" ht="14.25" customHeight="1" x14ac:dyDescent="0.15">
      <c r="B3093" s="124" t="s">
        <v>779</v>
      </c>
      <c r="C3093" s="88" t="s">
        <v>709</v>
      </c>
      <c r="D3093" s="123">
        <v>6</v>
      </c>
      <c r="E3093" s="125">
        <v>698</v>
      </c>
      <c r="F3093" s="60" t="s">
        <v>624</v>
      </c>
      <c r="G3093" s="95">
        <f t="shared" si="1012"/>
        <v>10.18</v>
      </c>
      <c r="H3093" s="92">
        <f t="shared" si="1011"/>
        <v>7105</v>
      </c>
      <c r="I3093" s="58">
        <v>2</v>
      </c>
      <c r="J3093" s="98" t="s">
        <v>640</v>
      </c>
      <c r="K3093" s="97" t="str">
        <f t="shared" si="1013"/>
        <v>2488716072</v>
      </c>
      <c r="L3093" s="65">
        <f t="shared" si="1014"/>
        <v>3165</v>
      </c>
    </row>
    <row r="3094" spans="2:12" ht="14.25" customHeight="1" x14ac:dyDescent="0.15">
      <c r="B3094" s="124" t="s">
        <v>780</v>
      </c>
      <c r="C3094" s="88" t="s">
        <v>710</v>
      </c>
      <c r="D3094" s="123">
        <v>5</v>
      </c>
      <c r="E3094" s="125">
        <v>684</v>
      </c>
      <c r="F3094" s="60" t="s">
        <v>624</v>
      </c>
      <c r="G3094" s="95">
        <f t="shared" si="1012"/>
        <v>10.18</v>
      </c>
      <c r="H3094" s="92">
        <f t="shared" si="1011"/>
        <v>6963</v>
      </c>
      <c r="I3094" s="58">
        <v>2</v>
      </c>
      <c r="J3094" s="98" t="s">
        <v>640</v>
      </c>
      <c r="K3094" s="97" t="str">
        <f t="shared" si="1013"/>
        <v>2488725072</v>
      </c>
      <c r="L3094" s="65">
        <f t="shared" si="1014"/>
        <v>2710</v>
      </c>
    </row>
    <row r="3095" spans="2:12" ht="14.25" customHeight="1" x14ac:dyDescent="0.15">
      <c r="B3095" s="124" t="s">
        <v>781</v>
      </c>
      <c r="C3095" s="88" t="s">
        <v>711</v>
      </c>
      <c r="D3095" s="123">
        <v>5</v>
      </c>
      <c r="E3095" s="125">
        <v>616</v>
      </c>
      <c r="F3095" s="60" t="s">
        <v>624</v>
      </c>
      <c r="G3095" s="95">
        <f t="shared" si="1012"/>
        <v>10.18</v>
      </c>
      <c r="H3095" s="92">
        <f t="shared" si="1011"/>
        <v>6270</v>
      </c>
      <c r="I3095" s="58">
        <v>2</v>
      </c>
      <c r="J3095" s="98" t="s">
        <v>640</v>
      </c>
      <c r="K3095" s="97" t="str">
        <f t="shared" si="1013"/>
        <v>2488735072</v>
      </c>
      <c r="L3095" s="65">
        <f t="shared" si="1014"/>
        <v>2710</v>
      </c>
    </row>
    <row r="3096" spans="2:12" ht="14.25" customHeight="1" x14ac:dyDescent="0.15">
      <c r="B3096" s="124" t="s">
        <v>782</v>
      </c>
      <c r="C3096" s="88" t="s">
        <v>712</v>
      </c>
      <c r="D3096" s="123">
        <v>4</v>
      </c>
      <c r="E3096" s="125">
        <v>592</v>
      </c>
      <c r="F3096" s="60" t="s">
        <v>624</v>
      </c>
      <c r="G3096" s="95">
        <f t="shared" si="1012"/>
        <v>10.18</v>
      </c>
      <c r="H3096" s="92">
        <f t="shared" si="1011"/>
        <v>6026</v>
      </c>
      <c r="I3096" s="58">
        <v>2</v>
      </c>
      <c r="J3096" s="98" t="s">
        <v>640</v>
      </c>
      <c r="K3096" s="97" t="str">
        <f t="shared" si="1013"/>
        <v>2488744072</v>
      </c>
      <c r="L3096" s="65">
        <f t="shared" si="1014"/>
        <v>2254</v>
      </c>
    </row>
    <row r="3097" spans="2:12" ht="14.25" customHeight="1" x14ac:dyDescent="0.15">
      <c r="B3097" s="124" t="s">
        <v>783</v>
      </c>
      <c r="C3097" s="88" t="s">
        <v>713</v>
      </c>
      <c r="D3097" s="123">
        <v>4</v>
      </c>
      <c r="E3097" s="125">
        <v>533</v>
      </c>
      <c r="F3097" s="60" t="s">
        <v>624</v>
      </c>
      <c r="G3097" s="95">
        <f t="shared" si="1012"/>
        <v>10.18</v>
      </c>
      <c r="H3097" s="92">
        <f t="shared" si="1011"/>
        <v>5425</v>
      </c>
      <c r="I3097" s="58">
        <v>2</v>
      </c>
      <c r="J3097" s="98" t="s">
        <v>640</v>
      </c>
      <c r="K3097" s="97" t="str">
        <f t="shared" si="1013"/>
        <v>2488754072</v>
      </c>
      <c r="L3097" s="65">
        <f t="shared" si="1014"/>
        <v>2254</v>
      </c>
    </row>
    <row r="3098" spans="2:12" ht="14.25" customHeight="1" x14ac:dyDescent="0.15">
      <c r="B3098" s="124" t="s">
        <v>784</v>
      </c>
      <c r="C3098" s="88" t="s">
        <v>714</v>
      </c>
      <c r="D3098" s="123">
        <v>3</v>
      </c>
      <c r="E3098" s="125">
        <v>549</v>
      </c>
      <c r="F3098" s="60" t="s">
        <v>624</v>
      </c>
      <c r="G3098" s="95">
        <f t="shared" si="1012"/>
        <v>10.18</v>
      </c>
      <c r="H3098" s="92">
        <f t="shared" si="1011"/>
        <v>5588</v>
      </c>
      <c r="I3098" s="58">
        <v>2</v>
      </c>
      <c r="J3098" s="98" t="s">
        <v>640</v>
      </c>
      <c r="K3098" s="97" t="str">
        <f t="shared" si="1013"/>
        <v>2488763072</v>
      </c>
      <c r="L3098" s="65">
        <f t="shared" si="1014"/>
        <v>2047</v>
      </c>
    </row>
    <row r="3099" spans="2:12" ht="14.25" customHeight="1" x14ac:dyDescent="0.15">
      <c r="B3099" s="124" t="s">
        <v>785</v>
      </c>
      <c r="C3099" s="88" t="s">
        <v>715</v>
      </c>
      <c r="D3099" s="123">
        <v>3</v>
      </c>
      <c r="E3099" s="125">
        <v>494</v>
      </c>
      <c r="F3099" s="60" t="s">
        <v>624</v>
      </c>
      <c r="G3099" s="95">
        <f t="shared" si="1012"/>
        <v>10.18</v>
      </c>
      <c r="H3099" s="92">
        <f t="shared" si="1011"/>
        <v>5028</v>
      </c>
      <c r="I3099" s="58">
        <v>2</v>
      </c>
      <c r="J3099" s="98" t="s">
        <v>640</v>
      </c>
      <c r="K3099" s="97" t="str">
        <f t="shared" si="1013"/>
        <v>2488773072</v>
      </c>
      <c r="L3099" s="65">
        <f t="shared" si="1014"/>
        <v>2047</v>
      </c>
    </row>
    <row r="3100" spans="2:12" ht="14.25" customHeight="1" x14ac:dyDescent="0.15">
      <c r="B3100" s="124" t="s">
        <v>786</v>
      </c>
      <c r="C3100" s="88" t="s">
        <v>716</v>
      </c>
      <c r="D3100" s="123">
        <v>2</v>
      </c>
      <c r="E3100" s="125">
        <v>501</v>
      </c>
      <c r="F3100" s="60" t="s">
        <v>624</v>
      </c>
      <c r="G3100" s="95">
        <f t="shared" si="1012"/>
        <v>10.18</v>
      </c>
      <c r="H3100" s="92">
        <f t="shared" si="1011"/>
        <v>5100</v>
      </c>
      <c r="I3100" s="58">
        <v>2</v>
      </c>
      <c r="J3100" s="98" t="s">
        <v>640</v>
      </c>
      <c r="K3100" s="97" t="str">
        <f t="shared" si="1013"/>
        <v>2488782072</v>
      </c>
      <c r="L3100" s="65">
        <f t="shared" si="1014"/>
        <v>1810</v>
      </c>
    </row>
    <row r="3101" spans="2:12" ht="14.25" customHeight="1" x14ac:dyDescent="0.15">
      <c r="B3101" s="124" t="s">
        <v>787</v>
      </c>
      <c r="C3101" s="88" t="s">
        <v>717</v>
      </c>
      <c r="D3101" s="123">
        <v>2</v>
      </c>
      <c r="E3101" s="125">
        <v>451</v>
      </c>
      <c r="F3101" s="60" t="s">
        <v>624</v>
      </c>
      <c r="G3101" s="95">
        <f t="shared" si="1012"/>
        <v>10.18</v>
      </c>
      <c r="H3101" s="92">
        <f t="shared" si="1011"/>
        <v>4591</v>
      </c>
      <c r="I3101" s="58">
        <v>2</v>
      </c>
      <c r="J3101" s="98" t="s">
        <v>640</v>
      </c>
      <c r="K3101" s="97" t="str">
        <f t="shared" si="1013"/>
        <v>2488792072</v>
      </c>
      <c r="L3101" s="65">
        <f t="shared" si="1014"/>
        <v>1810</v>
      </c>
    </row>
    <row r="3102" spans="2:12" ht="14.25" customHeight="1" x14ac:dyDescent="0.15">
      <c r="B3102" s="124" t="s">
        <v>786</v>
      </c>
      <c r="C3102" s="88" t="s">
        <v>718</v>
      </c>
      <c r="D3102" s="123">
        <v>1</v>
      </c>
      <c r="E3102" s="125">
        <v>501</v>
      </c>
      <c r="F3102" s="60" t="s">
        <v>624</v>
      </c>
      <c r="G3102" s="95">
        <f t="shared" si="1012"/>
        <v>10.18</v>
      </c>
      <c r="H3102" s="92">
        <f t="shared" si="1011"/>
        <v>5100</v>
      </c>
      <c r="I3102" s="58">
        <v>2</v>
      </c>
      <c r="J3102" s="98" t="s">
        <v>640</v>
      </c>
      <c r="K3102" s="97" t="str">
        <f t="shared" si="1013"/>
        <v>2488781072</v>
      </c>
      <c r="L3102" s="65">
        <f t="shared" si="1014"/>
        <v>400</v>
      </c>
    </row>
    <row r="3103" spans="2:12" ht="14.25" customHeight="1" x14ac:dyDescent="0.15">
      <c r="B3103" s="124" t="s">
        <v>787</v>
      </c>
      <c r="C3103" s="88" t="s">
        <v>719</v>
      </c>
      <c r="D3103" s="123">
        <v>1</v>
      </c>
      <c r="E3103" s="125">
        <v>451</v>
      </c>
      <c r="F3103" s="60" t="s">
        <v>624</v>
      </c>
      <c r="G3103" s="95">
        <f t="shared" si="1012"/>
        <v>10.18</v>
      </c>
      <c r="H3103" s="92">
        <f t="shared" si="1011"/>
        <v>4591</v>
      </c>
      <c r="I3103" s="58">
        <v>2</v>
      </c>
      <c r="J3103" s="98" t="s">
        <v>640</v>
      </c>
      <c r="K3103" s="97" t="str">
        <f t="shared" si="1013"/>
        <v>2488791072</v>
      </c>
      <c r="L3103" s="65">
        <f t="shared" si="1014"/>
        <v>400</v>
      </c>
    </row>
    <row r="3104" spans="2:12" ht="14.25" customHeight="1" x14ac:dyDescent="0.15">
      <c r="B3104" s="124" t="s">
        <v>788</v>
      </c>
      <c r="C3104" s="88" t="s">
        <v>720</v>
      </c>
      <c r="D3104" s="123">
        <v>3</v>
      </c>
      <c r="E3104" s="125">
        <v>684</v>
      </c>
      <c r="F3104" s="60" t="s">
        <v>624</v>
      </c>
      <c r="G3104" s="95">
        <f t="shared" si="1012"/>
        <v>10.18</v>
      </c>
      <c r="H3104" s="92">
        <f t="shared" si="1011"/>
        <v>6963</v>
      </c>
      <c r="I3104" s="58">
        <v>2</v>
      </c>
      <c r="J3104" s="98" t="s">
        <v>640</v>
      </c>
      <c r="K3104" s="97" t="str">
        <f t="shared" si="1013"/>
        <v>2488803072</v>
      </c>
      <c r="L3104" s="65">
        <f t="shared" si="1014"/>
        <v>2710</v>
      </c>
    </row>
    <row r="3105" spans="2:12" ht="14.25" customHeight="1" x14ac:dyDescent="0.15">
      <c r="B3105" s="124" t="s">
        <v>789</v>
      </c>
      <c r="C3105" s="88" t="s">
        <v>721</v>
      </c>
      <c r="D3105" s="123">
        <v>3</v>
      </c>
      <c r="E3105" s="125">
        <v>616</v>
      </c>
      <c r="F3105" s="60" t="s">
        <v>624</v>
      </c>
      <c r="G3105" s="95">
        <f t="shared" si="1012"/>
        <v>10.18</v>
      </c>
      <c r="H3105" s="92">
        <f t="shared" si="1011"/>
        <v>6270</v>
      </c>
      <c r="I3105" s="58">
        <v>2</v>
      </c>
      <c r="J3105" s="98" t="s">
        <v>640</v>
      </c>
      <c r="K3105" s="97" t="str">
        <f t="shared" si="1013"/>
        <v>2488813072</v>
      </c>
      <c r="L3105" s="65">
        <f t="shared" si="1014"/>
        <v>2710</v>
      </c>
    </row>
    <row r="3106" spans="2:12" ht="14.25" customHeight="1" x14ac:dyDescent="0.15">
      <c r="B3106" s="124" t="s">
        <v>790</v>
      </c>
      <c r="C3106" s="88" t="s">
        <v>722</v>
      </c>
      <c r="D3106" s="123">
        <v>2</v>
      </c>
      <c r="E3106" s="125">
        <v>571</v>
      </c>
      <c r="F3106" s="60" t="s">
        <v>624</v>
      </c>
      <c r="G3106" s="95">
        <f t="shared" si="1012"/>
        <v>10.18</v>
      </c>
      <c r="H3106" s="92">
        <f t="shared" si="1011"/>
        <v>5812</v>
      </c>
      <c r="I3106" s="58">
        <v>2</v>
      </c>
      <c r="J3106" s="98" t="s">
        <v>640</v>
      </c>
      <c r="K3106" s="97" t="str">
        <f t="shared" si="1013"/>
        <v>2488822072</v>
      </c>
      <c r="L3106" s="65">
        <f t="shared" si="1014"/>
        <v>1721</v>
      </c>
    </row>
    <row r="3107" spans="2:12" ht="14.25" customHeight="1" x14ac:dyDescent="0.15">
      <c r="B3107" s="124" t="s">
        <v>791</v>
      </c>
      <c r="C3107" s="88" t="s">
        <v>723</v>
      </c>
      <c r="D3107" s="123">
        <v>2</v>
      </c>
      <c r="E3107" s="125">
        <v>514</v>
      </c>
      <c r="F3107" s="60" t="s">
        <v>624</v>
      </c>
      <c r="G3107" s="95">
        <f t="shared" si="1012"/>
        <v>10.18</v>
      </c>
      <c r="H3107" s="92">
        <f t="shared" si="1011"/>
        <v>5232</v>
      </c>
      <c r="I3107" s="58">
        <v>2</v>
      </c>
      <c r="J3107" s="98" t="s">
        <v>640</v>
      </c>
      <c r="K3107" s="97" t="str">
        <f t="shared" si="1013"/>
        <v>2488832072</v>
      </c>
      <c r="L3107" s="65">
        <f t="shared" si="1014"/>
        <v>1721</v>
      </c>
    </row>
    <row r="3108" spans="2:12" ht="14.25" customHeight="1" x14ac:dyDescent="0.15">
      <c r="B3108" s="124" t="s">
        <v>792</v>
      </c>
      <c r="C3108" s="88" t="s">
        <v>724</v>
      </c>
      <c r="D3108" s="123">
        <v>1</v>
      </c>
      <c r="E3108" s="125">
        <v>500</v>
      </c>
      <c r="F3108" s="60" t="s">
        <v>624</v>
      </c>
      <c r="G3108" s="95">
        <f t="shared" si="1012"/>
        <v>10.18</v>
      </c>
      <c r="H3108" s="92">
        <f t="shared" si="1011"/>
        <v>5090</v>
      </c>
      <c r="I3108" s="58">
        <v>2</v>
      </c>
      <c r="J3108" s="98" t="s">
        <v>640</v>
      </c>
      <c r="K3108" s="97" t="str">
        <f t="shared" si="1013"/>
        <v>2488841072</v>
      </c>
      <c r="L3108" s="65">
        <f t="shared" si="1014"/>
        <v>400</v>
      </c>
    </row>
    <row r="3109" spans="2:12" ht="14.25" customHeight="1" x14ac:dyDescent="0.15">
      <c r="B3109" s="124" t="s">
        <v>793</v>
      </c>
      <c r="C3109" s="88" t="s">
        <v>725</v>
      </c>
      <c r="D3109" s="123">
        <v>1</v>
      </c>
      <c r="E3109" s="125">
        <v>450</v>
      </c>
      <c r="F3109" s="60" t="s">
        <v>624</v>
      </c>
      <c r="G3109" s="95">
        <f t="shared" si="1012"/>
        <v>10.18</v>
      </c>
      <c r="H3109" s="92">
        <f t="shared" si="1011"/>
        <v>4581</v>
      </c>
      <c r="I3109" s="58">
        <v>2</v>
      </c>
      <c r="J3109" s="98" t="s">
        <v>640</v>
      </c>
      <c r="K3109" s="97" t="str">
        <f t="shared" si="1013"/>
        <v>2488851072</v>
      </c>
      <c r="L3109" s="65">
        <f t="shared" si="1014"/>
        <v>400</v>
      </c>
    </row>
    <row r="3110" spans="2:12" ht="14.25" customHeight="1" x14ac:dyDescent="0.15">
      <c r="B3110" s="124" t="s">
        <v>97</v>
      </c>
      <c r="C3110" s="123" t="s">
        <v>284</v>
      </c>
      <c r="D3110" s="123">
        <v>6</v>
      </c>
      <c r="E3110" s="125">
        <v>646</v>
      </c>
      <c r="F3110" s="60" t="s">
        <v>624</v>
      </c>
      <c r="G3110" s="95">
        <f t="shared" si="1012"/>
        <v>10.18</v>
      </c>
      <c r="H3110" s="92">
        <f t="shared" si="1011"/>
        <v>6576</v>
      </c>
      <c r="I3110" s="58">
        <v>2</v>
      </c>
      <c r="J3110" s="98" t="s">
        <v>640</v>
      </c>
      <c r="K3110" s="97" t="str">
        <f t="shared" si="1013"/>
        <v>2491116072</v>
      </c>
      <c r="L3110" s="65">
        <f>L2930</f>
        <v>3165</v>
      </c>
    </row>
    <row r="3111" spans="2:12" ht="14.25" customHeight="1" x14ac:dyDescent="0.15">
      <c r="B3111" s="124" t="s">
        <v>506</v>
      </c>
      <c r="C3111" s="123" t="s">
        <v>285</v>
      </c>
      <c r="D3111" s="123">
        <v>6</v>
      </c>
      <c r="E3111" s="125">
        <v>581</v>
      </c>
      <c r="F3111" s="60" t="s">
        <v>624</v>
      </c>
      <c r="G3111" s="95">
        <f t="shared" si="1012"/>
        <v>10.18</v>
      </c>
      <c r="H3111" s="92">
        <f t="shared" si="1011"/>
        <v>5914</v>
      </c>
      <c r="I3111" s="58">
        <v>2</v>
      </c>
      <c r="J3111" s="98" t="s">
        <v>640</v>
      </c>
      <c r="K3111" s="97" t="str">
        <f t="shared" si="1013"/>
        <v>2491526072</v>
      </c>
      <c r="L3111" s="65">
        <f t="shared" ref="L3111:L3174" si="1015">L2931</f>
        <v>3165</v>
      </c>
    </row>
    <row r="3112" spans="2:12" ht="14.25" customHeight="1" x14ac:dyDescent="0.15">
      <c r="B3112" s="124" t="s">
        <v>98</v>
      </c>
      <c r="C3112" s="123" t="s">
        <v>286</v>
      </c>
      <c r="D3112" s="123">
        <v>5</v>
      </c>
      <c r="E3112" s="125">
        <v>549</v>
      </c>
      <c r="F3112" s="60" t="s">
        <v>624</v>
      </c>
      <c r="G3112" s="95">
        <f t="shared" si="1012"/>
        <v>10.18</v>
      </c>
      <c r="H3112" s="92">
        <f t="shared" si="1011"/>
        <v>5588</v>
      </c>
      <c r="I3112" s="58">
        <v>2</v>
      </c>
      <c r="J3112" s="98" t="s">
        <v>640</v>
      </c>
      <c r="K3112" s="97" t="str">
        <f t="shared" si="1013"/>
        <v>2491125072</v>
      </c>
      <c r="L3112" s="65">
        <f t="shared" si="1015"/>
        <v>2710</v>
      </c>
    </row>
    <row r="3113" spans="2:12" ht="14.25" customHeight="1" x14ac:dyDescent="0.15">
      <c r="B3113" s="124" t="s">
        <v>507</v>
      </c>
      <c r="C3113" s="123" t="s">
        <v>287</v>
      </c>
      <c r="D3113" s="123">
        <v>5</v>
      </c>
      <c r="E3113" s="125">
        <v>494</v>
      </c>
      <c r="F3113" s="60" t="s">
        <v>624</v>
      </c>
      <c r="G3113" s="95">
        <f t="shared" si="1012"/>
        <v>10.18</v>
      </c>
      <c r="H3113" s="92">
        <f t="shared" si="1011"/>
        <v>5028</v>
      </c>
      <c r="I3113" s="58">
        <v>2</v>
      </c>
      <c r="J3113" s="98" t="s">
        <v>640</v>
      </c>
      <c r="K3113" s="97" t="str">
        <f t="shared" si="1013"/>
        <v>2491555072</v>
      </c>
      <c r="L3113" s="65">
        <f t="shared" si="1015"/>
        <v>2710</v>
      </c>
    </row>
    <row r="3114" spans="2:12" ht="14.25" customHeight="1" x14ac:dyDescent="0.15">
      <c r="B3114" s="124" t="s">
        <v>99</v>
      </c>
      <c r="C3114" s="123" t="s">
        <v>288</v>
      </c>
      <c r="D3114" s="123">
        <v>4</v>
      </c>
      <c r="E3114" s="125">
        <v>454</v>
      </c>
      <c r="F3114" s="60" t="s">
        <v>624</v>
      </c>
      <c r="G3114" s="95">
        <f t="shared" si="1012"/>
        <v>10.18</v>
      </c>
      <c r="H3114" s="92">
        <f t="shared" si="1011"/>
        <v>4621</v>
      </c>
      <c r="I3114" s="58">
        <v>2</v>
      </c>
      <c r="J3114" s="98" t="s">
        <v>640</v>
      </c>
      <c r="K3114" s="97" t="str">
        <f t="shared" si="1013"/>
        <v>2491134072</v>
      </c>
      <c r="L3114" s="65">
        <f t="shared" si="1015"/>
        <v>2254</v>
      </c>
    </row>
    <row r="3115" spans="2:12" ht="14.25" customHeight="1" x14ac:dyDescent="0.15">
      <c r="B3115" s="124" t="s">
        <v>508</v>
      </c>
      <c r="C3115" s="123" t="s">
        <v>289</v>
      </c>
      <c r="D3115" s="123">
        <v>4</v>
      </c>
      <c r="E3115" s="125">
        <v>409</v>
      </c>
      <c r="F3115" s="60" t="s">
        <v>624</v>
      </c>
      <c r="G3115" s="95">
        <f t="shared" si="1012"/>
        <v>10.18</v>
      </c>
      <c r="H3115" s="92">
        <f t="shared" si="1011"/>
        <v>4163</v>
      </c>
      <c r="I3115" s="58">
        <v>2</v>
      </c>
      <c r="J3115" s="98" t="s">
        <v>640</v>
      </c>
      <c r="K3115" s="97" t="str">
        <f t="shared" si="1013"/>
        <v>2491584072</v>
      </c>
      <c r="L3115" s="65">
        <f t="shared" si="1015"/>
        <v>2254</v>
      </c>
    </row>
    <row r="3116" spans="2:12" ht="14.25" customHeight="1" x14ac:dyDescent="0.15">
      <c r="B3116" s="124" t="s">
        <v>100</v>
      </c>
      <c r="C3116" s="123" t="s">
        <v>290</v>
      </c>
      <c r="D3116" s="123">
        <v>3</v>
      </c>
      <c r="E3116" s="125">
        <v>408</v>
      </c>
      <c r="F3116" s="60" t="s">
        <v>624</v>
      </c>
      <c r="G3116" s="95">
        <f t="shared" si="1012"/>
        <v>10.18</v>
      </c>
      <c r="H3116" s="92">
        <f t="shared" si="1011"/>
        <v>4153</v>
      </c>
      <c r="I3116" s="58">
        <v>2</v>
      </c>
      <c r="J3116" s="98" t="s">
        <v>640</v>
      </c>
      <c r="K3116" s="97" t="str">
        <f t="shared" si="1013"/>
        <v>2491143072</v>
      </c>
      <c r="L3116" s="65">
        <f t="shared" si="1015"/>
        <v>2047</v>
      </c>
    </row>
    <row r="3117" spans="2:12" ht="14.25" customHeight="1" x14ac:dyDescent="0.15">
      <c r="B3117" s="124" t="s">
        <v>509</v>
      </c>
      <c r="C3117" s="123" t="s">
        <v>291</v>
      </c>
      <c r="D3117" s="123">
        <v>3</v>
      </c>
      <c r="E3117" s="125">
        <v>367</v>
      </c>
      <c r="F3117" s="60" t="s">
        <v>624</v>
      </c>
      <c r="G3117" s="95">
        <f t="shared" si="1012"/>
        <v>10.18</v>
      </c>
      <c r="H3117" s="92">
        <f t="shared" si="1011"/>
        <v>3736</v>
      </c>
      <c r="I3117" s="58">
        <v>2</v>
      </c>
      <c r="J3117" s="98" t="s">
        <v>640</v>
      </c>
      <c r="K3117" s="97" t="str">
        <f t="shared" si="1013"/>
        <v>2491613072</v>
      </c>
      <c r="L3117" s="65">
        <f t="shared" si="1015"/>
        <v>2047</v>
      </c>
    </row>
    <row r="3118" spans="2:12" ht="14.25" customHeight="1" x14ac:dyDescent="0.15">
      <c r="B3118" s="124" t="s">
        <v>101</v>
      </c>
      <c r="C3118" s="123" t="s">
        <v>292</v>
      </c>
      <c r="D3118" s="123">
        <v>2</v>
      </c>
      <c r="E3118" s="125">
        <v>356</v>
      </c>
      <c r="F3118" s="60" t="s">
        <v>624</v>
      </c>
      <c r="G3118" s="95">
        <f t="shared" si="1012"/>
        <v>10.18</v>
      </c>
      <c r="H3118" s="92">
        <f t="shared" si="1011"/>
        <v>3624</v>
      </c>
      <c r="I3118" s="58">
        <v>2</v>
      </c>
      <c r="J3118" s="98" t="s">
        <v>640</v>
      </c>
      <c r="K3118" s="97" t="str">
        <f t="shared" si="1013"/>
        <v>2491152072</v>
      </c>
      <c r="L3118" s="65">
        <f t="shared" si="1015"/>
        <v>1810</v>
      </c>
    </row>
    <row r="3119" spans="2:12" ht="14.25" customHeight="1" x14ac:dyDescent="0.15">
      <c r="B3119" s="124" t="s">
        <v>510</v>
      </c>
      <c r="C3119" s="123" t="s">
        <v>293</v>
      </c>
      <c r="D3119" s="123">
        <v>2</v>
      </c>
      <c r="E3119" s="125">
        <v>320</v>
      </c>
      <c r="F3119" s="60" t="s">
        <v>624</v>
      </c>
      <c r="G3119" s="95">
        <f t="shared" si="1012"/>
        <v>10.18</v>
      </c>
      <c r="H3119" s="92">
        <f t="shared" si="1011"/>
        <v>3257</v>
      </c>
      <c r="I3119" s="58">
        <v>2</v>
      </c>
      <c r="J3119" s="98" t="s">
        <v>640</v>
      </c>
      <c r="K3119" s="97" t="str">
        <f t="shared" si="1013"/>
        <v>2491642072</v>
      </c>
      <c r="L3119" s="65">
        <f t="shared" si="1015"/>
        <v>1810</v>
      </c>
    </row>
    <row r="3120" spans="2:12" ht="14.25" customHeight="1" x14ac:dyDescent="0.15">
      <c r="B3120" s="124" t="s">
        <v>101</v>
      </c>
      <c r="C3120" s="123" t="s">
        <v>831</v>
      </c>
      <c r="D3120" s="123">
        <v>1</v>
      </c>
      <c r="E3120" s="125">
        <v>356</v>
      </c>
      <c r="F3120" s="60" t="s">
        <v>624</v>
      </c>
      <c r="G3120" s="95">
        <f t="shared" si="1012"/>
        <v>10.18</v>
      </c>
      <c r="H3120" s="92">
        <f t="shared" si="1011"/>
        <v>3624</v>
      </c>
      <c r="I3120" s="58">
        <v>2</v>
      </c>
      <c r="J3120" s="98" t="s">
        <v>640</v>
      </c>
      <c r="K3120" s="97" t="str">
        <f t="shared" si="1013"/>
        <v>2491151072</v>
      </c>
      <c r="L3120" s="65">
        <f t="shared" si="1015"/>
        <v>400</v>
      </c>
    </row>
    <row r="3121" spans="2:12" ht="14.25" customHeight="1" x14ac:dyDescent="0.15">
      <c r="B3121" s="124" t="s">
        <v>510</v>
      </c>
      <c r="C3121" s="123" t="s">
        <v>832</v>
      </c>
      <c r="D3121" s="123">
        <v>1</v>
      </c>
      <c r="E3121" s="125">
        <v>320</v>
      </c>
      <c r="F3121" s="60" t="s">
        <v>624</v>
      </c>
      <c r="G3121" s="95">
        <f t="shared" si="1012"/>
        <v>10.18</v>
      </c>
      <c r="H3121" s="92">
        <f t="shared" si="1011"/>
        <v>3257</v>
      </c>
      <c r="I3121" s="58">
        <v>2</v>
      </c>
      <c r="J3121" s="98" t="s">
        <v>640</v>
      </c>
      <c r="K3121" s="97" t="str">
        <f t="shared" si="1013"/>
        <v>2491641072</v>
      </c>
      <c r="L3121" s="65">
        <f t="shared" si="1015"/>
        <v>400</v>
      </c>
    </row>
    <row r="3122" spans="2:12" ht="14.25" customHeight="1" x14ac:dyDescent="0.15">
      <c r="B3122" s="124" t="s">
        <v>102</v>
      </c>
      <c r="C3122" s="123" t="s">
        <v>294</v>
      </c>
      <c r="D3122" s="123">
        <v>6</v>
      </c>
      <c r="E3122" s="125">
        <v>421</v>
      </c>
      <c r="F3122" s="60" t="s">
        <v>624</v>
      </c>
      <c r="G3122" s="95">
        <f t="shared" si="1012"/>
        <v>10.18</v>
      </c>
      <c r="H3122" s="92">
        <f t="shared" si="1011"/>
        <v>4285</v>
      </c>
      <c r="I3122" s="58">
        <v>2</v>
      </c>
      <c r="J3122" s="98" t="s">
        <v>640</v>
      </c>
      <c r="K3122" s="97" t="str">
        <f t="shared" si="1013"/>
        <v>2491316072</v>
      </c>
      <c r="L3122" s="65">
        <f t="shared" si="1015"/>
        <v>2292</v>
      </c>
    </row>
    <row r="3123" spans="2:12" ht="14.25" customHeight="1" x14ac:dyDescent="0.15">
      <c r="B3123" s="124" t="s">
        <v>511</v>
      </c>
      <c r="C3123" s="123" t="s">
        <v>295</v>
      </c>
      <c r="D3123" s="123">
        <v>6</v>
      </c>
      <c r="E3123" s="125">
        <v>379</v>
      </c>
      <c r="F3123" s="60" t="s">
        <v>624</v>
      </c>
      <c r="G3123" s="95">
        <f t="shared" si="1012"/>
        <v>10.18</v>
      </c>
      <c r="H3123" s="92">
        <f t="shared" ref="H3123:H3186" si="1016">ROUNDDOWN(E3123*G3123,0)</f>
        <v>3858</v>
      </c>
      <c r="I3123" s="58">
        <v>2</v>
      </c>
      <c r="J3123" s="98" t="s">
        <v>640</v>
      </c>
      <c r="K3123" s="97" t="str">
        <f t="shared" si="1013"/>
        <v>2491676072</v>
      </c>
      <c r="L3123" s="65">
        <f t="shared" si="1015"/>
        <v>2292</v>
      </c>
    </row>
    <row r="3124" spans="2:12" ht="14.25" customHeight="1" x14ac:dyDescent="0.15">
      <c r="B3124" s="124" t="s">
        <v>103</v>
      </c>
      <c r="C3124" s="123" t="s">
        <v>296</v>
      </c>
      <c r="D3124" s="123">
        <v>5</v>
      </c>
      <c r="E3124" s="125">
        <v>369</v>
      </c>
      <c r="F3124" s="60" t="s">
        <v>624</v>
      </c>
      <c r="G3124" s="95">
        <f t="shared" ref="G3124:G3187" si="1017">G$2930</f>
        <v>10.18</v>
      </c>
      <c r="H3124" s="92">
        <f t="shared" si="1016"/>
        <v>3756</v>
      </c>
      <c r="I3124" s="58">
        <v>2</v>
      </c>
      <c r="J3124" s="98" t="s">
        <v>640</v>
      </c>
      <c r="K3124" s="97" t="str">
        <f t="shared" si="1013"/>
        <v>2491325072</v>
      </c>
      <c r="L3124" s="65">
        <f t="shared" si="1015"/>
        <v>1806</v>
      </c>
    </row>
    <row r="3125" spans="2:12" ht="14.25" customHeight="1" x14ac:dyDescent="0.15">
      <c r="B3125" s="124" t="s">
        <v>512</v>
      </c>
      <c r="C3125" s="123" t="s">
        <v>297</v>
      </c>
      <c r="D3125" s="123">
        <v>5</v>
      </c>
      <c r="E3125" s="125">
        <v>332</v>
      </c>
      <c r="F3125" s="60" t="s">
        <v>624</v>
      </c>
      <c r="G3125" s="95">
        <f t="shared" si="1017"/>
        <v>10.18</v>
      </c>
      <c r="H3125" s="92">
        <f t="shared" si="1016"/>
        <v>3379</v>
      </c>
      <c r="I3125" s="58">
        <v>2</v>
      </c>
      <c r="J3125" s="98" t="s">
        <v>640</v>
      </c>
      <c r="K3125" s="97" t="str">
        <f t="shared" si="1013"/>
        <v>2491705072</v>
      </c>
      <c r="L3125" s="65">
        <f t="shared" si="1015"/>
        <v>1806</v>
      </c>
    </row>
    <row r="3126" spans="2:12" ht="14.25" customHeight="1" x14ac:dyDescent="0.15">
      <c r="B3126" s="124" t="s">
        <v>104</v>
      </c>
      <c r="C3126" s="123" t="s">
        <v>298</v>
      </c>
      <c r="D3126" s="123">
        <v>4</v>
      </c>
      <c r="E3126" s="125">
        <v>223</v>
      </c>
      <c r="F3126" s="60" t="s">
        <v>624</v>
      </c>
      <c r="G3126" s="95">
        <f t="shared" si="1017"/>
        <v>10.18</v>
      </c>
      <c r="H3126" s="92">
        <f t="shared" si="1016"/>
        <v>2270</v>
      </c>
      <c r="I3126" s="58">
        <v>2</v>
      </c>
      <c r="J3126" s="98" t="s">
        <v>640</v>
      </c>
      <c r="K3126" s="97" t="str">
        <f t="shared" si="1013"/>
        <v>2491334072</v>
      </c>
      <c r="L3126" s="65">
        <f t="shared" si="1015"/>
        <v>2703</v>
      </c>
    </row>
    <row r="3127" spans="2:12" ht="14.25" customHeight="1" x14ac:dyDescent="0.15">
      <c r="B3127" s="124" t="s">
        <v>513</v>
      </c>
      <c r="C3127" s="123" t="s">
        <v>299</v>
      </c>
      <c r="D3127" s="123">
        <v>4</v>
      </c>
      <c r="E3127" s="125">
        <v>201</v>
      </c>
      <c r="F3127" s="60" t="s">
        <v>624</v>
      </c>
      <c r="G3127" s="95">
        <f t="shared" si="1017"/>
        <v>10.18</v>
      </c>
      <c r="H3127" s="92">
        <f t="shared" si="1016"/>
        <v>2046</v>
      </c>
      <c r="I3127" s="58">
        <v>2</v>
      </c>
      <c r="J3127" s="98" t="s">
        <v>640</v>
      </c>
      <c r="K3127" s="97" t="str">
        <f t="shared" si="1013"/>
        <v>2491734072</v>
      </c>
      <c r="L3127" s="65">
        <f t="shared" si="1015"/>
        <v>2703</v>
      </c>
    </row>
    <row r="3128" spans="2:12" ht="14.25" customHeight="1" x14ac:dyDescent="0.15">
      <c r="B3128" s="124" t="s">
        <v>105</v>
      </c>
      <c r="C3128" s="123" t="s">
        <v>300</v>
      </c>
      <c r="D3128" s="123">
        <v>3</v>
      </c>
      <c r="E3128" s="125">
        <v>168</v>
      </c>
      <c r="F3128" s="60" t="s">
        <v>624</v>
      </c>
      <c r="G3128" s="95">
        <f t="shared" si="1017"/>
        <v>10.18</v>
      </c>
      <c r="H3128" s="92">
        <f t="shared" si="1016"/>
        <v>1710</v>
      </c>
      <c r="I3128" s="58">
        <v>2</v>
      </c>
      <c r="J3128" s="98" t="s">
        <v>640</v>
      </c>
      <c r="K3128" s="97" t="str">
        <f t="shared" si="1013"/>
        <v>2491343072</v>
      </c>
      <c r="L3128" s="65">
        <f t="shared" si="1015"/>
        <v>2908</v>
      </c>
    </row>
    <row r="3129" spans="2:12" ht="14.25" customHeight="1" x14ac:dyDescent="0.15">
      <c r="B3129" s="124" t="s">
        <v>514</v>
      </c>
      <c r="C3129" s="123" t="s">
        <v>301</v>
      </c>
      <c r="D3129" s="123">
        <v>3</v>
      </c>
      <c r="E3129" s="125">
        <v>151</v>
      </c>
      <c r="F3129" s="60" t="s">
        <v>624</v>
      </c>
      <c r="G3129" s="95">
        <f t="shared" si="1017"/>
        <v>10.18</v>
      </c>
      <c r="H3129" s="92">
        <f t="shared" si="1016"/>
        <v>1537</v>
      </c>
      <c r="I3129" s="58">
        <v>2</v>
      </c>
      <c r="J3129" s="98" t="s">
        <v>640</v>
      </c>
      <c r="K3129" s="97" t="str">
        <f t="shared" si="1013"/>
        <v>2491763072</v>
      </c>
      <c r="L3129" s="65">
        <f t="shared" si="1015"/>
        <v>2908</v>
      </c>
    </row>
    <row r="3130" spans="2:12" ht="14.25" customHeight="1" x14ac:dyDescent="0.15">
      <c r="B3130" s="124" t="s">
        <v>106</v>
      </c>
      <c r="C3130" s="123" t="s">
        <v>302</v>
      </c>
      <c r="D3130" s="123">
        <v>2</v>
      </c>
      <c r="E3130" s="125">
        <v>121</v>
      </c>
      <c r="F3130" s="60" t="s">
        <v>624</v>
      </c>
      <c r="G3130" s="95">
        <f t="shared" si="1017"/>
        <v>10.18</v>
      </c>
      <c r="H3130" s="92">
        <f t="shared" si="1016"/>
        <v>1231</v>
      </c>
      <c r="I3130" s="58">
        <v>2</v>
      </c>
      <c r="J3130" s="98" t="s">
        <v>640</v>
      </c>
      <c r="K3130" s="97" t="str">
        <f t="shared" si="1013"/>
        <v>2491352072</v>
      </c>
      <c r="L3130" s="65">
        <f t="shared" si="1015"/>
        <v>2939</v>
      </c>
    </row>
    <row r="3131" spans="2:12" ht="14.25" customHeight="1" x14ac:dyDescent="0.15">
      <c r="B3131" s="124" t="s">
        <v>515</v>
      </c>
      <c r="C3131" s="123" t="s">
        <v>303</v>
      </c>
      <c r="D3131" s="123">
        <v>2</v>
      </c>
      <c r="E3131" s="125">
        <v>109</v>
      </c>
      <c r="F3131" s="60" t="s">
        <v>624</v>
      </c>
      <c r="G3131" s="95">
        <f t="shared" si="1017"/>
        <v>10.18</v>
      </c>
      <c r="H3131" s="92">
        <f t="shared" si="1016"/>
        <v>1109</v>
      </c>
      <c r="I3131" s="58">
        <v>2</v>
      </c>
      <c r="J3131" s="98" t="s">
        <v>640</v>
      </c>
      <c r="K3131" s="97" t="str">
        <f t="shared" si="1013"/>
        <v>2491792072</v>
      </c>
      <c r="L3131" s="65">
        <f t="shared" si="1015"/>
        <v>2939</v>
      </c>
    </row>
    <row r="3132" spans="2:12" ht="14.25" customHeight="1" x14ac:dyDescent="0.15">
      <c r="B3132" s="124" t="s">
        <v>106</v>
      </c>
      <c r="C3132" s="123" t="s">
        <v>726</v>
      </c>
      <c r="D3132" s="123">
        <v>1</v>
      </c>
      <c r="E3132" s="125">
        <v>121</v>
      </c>
      <c r="F3132" s="60" t="s">
        <v>624</v>
      </c>
      <c r="G3132" s="95">
        <f t="shared" si="1017"/>
        <v>10.18</v>
      </c>
      <c r="H3132" s="92">
        <f t="shared" si="1016"/>
        <v>1231</v>
      </c>
      <c r="I3132" s="58">
        <v>2</v>
      </c>
      <c r="J3132" s="98" t="s">
        <v>640</v>
      </c>
      <c r="K3132" s="97" t="str">
        <f t="shared" si="1013"/>
        <v>2491351072</v>
      </c>
      <c r="L3132" s="65">
        <f t="shared" si="1015"/>
        <v>219</v>
      </c>
    </row>
    <row r="3133" spans="2:12" ht="14.25" customHeight="1" x14ac:dyDescent="0.15">
      <c r="B3133" s="124" t="s">
        <v>515</v>
      </c>
      <c r="C3133" s="123" t="s">
        <v>727</v>
      </c>
      <c r="D3133" s="123">
        <v>1</v>
      </c>
      <c r="E3133" s="125">
        <v>109</v>
      </c>
      <c r="F3133" s="60" t="s">
        <v>624</v>
      </c>
      <c r="G3133" s="95">
        <f t="shared" si="1017"/>
        <v>10.18</v>
      </c>
      <c r="H3133" s="92">
        <f t="shared" si="1016"/>
        <v>1109</v>
      </c>
      <c r="I3133" s="58">
        <v>2</v>
      </c>
      <c r="J3133" s="98" t="s">
        <v>640</v>
      </c>
      <c r="K3133" s="97" t="str">
        <f t="shared" si="1013"/>
        <v>2491791072</v>
      </c>
      <c r="L3133" s="65">
        <f t="shared" si="1015"/>
        <v>219</v>
      </c>
    </row>
    <row r="3134" spans="2:12" ht="14.25" customHeight="1" x14ac:dyDescent="0.15">
      <c r="B3134" s="124" t="s">
        <v>107</v>
      </c>
      <c r="C3134" s="123" t="s">
        <v>304</v>
      </c>
      <c r="D3134" s="123">
        <v>3</v>
      </c>
      <c r="E3134" s="125">
        <v>549</v>
      </c>
      <c r="F3134" s="60" t="s">
        <v>624</v>
      </c>
      <c r="G3134" s="95">
        <f t="shared" si="1017"/>
        <v>10.18</v>
      </c>
      <c r="H3134" s="92">
        <f t="shared" si="1016"/>
        <v>5588</v>
      </c>
      <c r="I3134" s="58">
        <v>2</v>
      </c>
      <c r="J3134" s="98" t="s">
        <v>640</v>
      </c>
      <c r="K3134" s="97" t="str">
        <f t="shared" si="1013"/>
        <v>2491213072</v>
      </c>
      <c r="L3134" s="65">
        <f t="shared" si="1015"/>
        <v>2710</v>
      </c>
    </row>
    <row r="3135" spans="2:12" ht="14.25" customHeight="1" x14ac:dyDescent="0.15">
      <c r="B3135" s="124" t="s">
        <v>516</v>
      </c>
      <c r="C3135" s="123" t="s">
        <v>305</v>
      </c>
      <c r="D3135" s="123">
        <v>3</v>
      </c>
      <c r="E3135" s="125">
        <v>494</v>
      </c>
      <c r="F3135" s="60" t="s">
        <v>624</v>
      </c>
      <c r="G3135" s="95">
        <f t="shared" si="1017"/>
        <v>10.18</v>
      </c>
      <c r="H3135" s="92">
        <f t="shared" si="1016"/>
        <v>5028</v>
      </c>
      <c r="I3135" s="58">
        <v>2</v>
      </c>
      <c r="J3135" s="98" t="s">
        <v>640</v>
      </c>
      <c r="K3135" s="97" t="str">
        <f t="shared" si="1013"/>
        <v>2491823072</v>
      </c>
      <c r="L3135" s="65">
        <f t="shared" si="1015"/>
        <v>2710</v>
      </c>
    </row>
    <row r="3136" spans="2:12" ht="14.25" customHeight="1" x14ac:dyDescent="0.15">
      <c r="B3136" s="124" t="s">
        <v>108</v>
      </c>
      <c r="C3136" s="123" t="s">
        <v>306</v>
      </c>
      <c r="D3136" s="123">
        <v>2</v>
      </c>
      <c r="E3136" s="125">
        <v>431</v>
      </c>
      <c r="F3136" s="60" t="s">
        <v>624</v>
      </c>
      <c r="G3136" s="95">
        <f t="shared" si="1017"/>
        <v>10.18</v>
      </c>
      <c r="H3136" s="92">
        <f t="shared" si="1016"/>
        <v>4387</v>
      </c>
      <c r="I3136" s="58">
        <v>2</v>
      </c>
      <c r="J3136" s="98" t="s">
        <v>640</v>
      </c>
      <c r="K3136" s="97" t="str">
        <f t="shared" si="1013"/>
        <v>2491222072</v>
      </c>
      <c r="L3136" s="65">
        <f t="shared" si="1015"/>
        <v>1721</v>
      </c>
    </row>
    <row r="3137" spans="2:12" ht="14.25" customHeight="1" x14ac:dyDescent="0.15">
      <c r="B3137" s="124" t="s">
        <v>517</v>
      </c>
      <c r="C3137" s="123" t="s">
        <v>307</v>
      </c>
      <c r="D3137" s="123">
        <v>2</v>
      </c>
      <c r="E3137" s="125">
        <v>388</v>
      </c>
      <c r="F3137" s="60" t="s">
        <v>624</v>
      </c>
      <c r="G3137" s="95">
        <f t="shared" si="1017"/>
        <v>10.18</v>
      </c>
      <c r="H3137" s="92">
        <f t="shared" si="1016"/>
        <v>3949</v>
      </c>
      <c r="I3137" s="58">
        <v>2</v>
      </c>
      <c r="J3137" s="98" t="s">
        <v>640</v>
      </c>
      <c r="K3137" s="97" t="str">
        <f t="shared" si="1013"/>
        <v>2491852072</v>
      </c>
      <c r="L3137" s="65">
        <f t="shared" si="1015"/>
        <v>1721</v>
      </c>
    </row>
    <row r="3138" spans="2:12" ht="14.25" customHeight="1" x14ac:dyDescent="0.15">
      <c r="B3138" s="124" t="s">
        <v>109</v>
      </c>
      <c r="C3138" s="123" t="s">
        <v>308</v>
      </c>
      <c r="D3138" s="123">
        <v>1</v>
      </c>
      <c r="E3138" s="125">
        <v>356</v>
      </c>
      <c r="F3138" s="60" t="s">
        <v>624</v>
      </c>
      <c r="G3138" s="95">
        <f t="shared" si="1017"/>
        <v>10.18</v>
      </c>
      <c r="H3138" s="92">
        <f t="shared" si="1016"/>
        <v>3624</v>
      </c>
      <c r="I3138" s="58">
        <v>2</v>
      </c>
      <c r="J3138" s="98" t="s">
        <v>640</v>
      </c>
      <c r="K3138" s="97" t="str">
        <f t="shared" si="1013"/>
        <v>2491231072</v>
      </c>
      <c r="L3138" s="65">
        <f t="shared" si="1015"/>
        <v>400</v>
      </c>
    </row>
    <row r="3139" spans="2:12" ht="14.25" customHeight="1" x14ac:dyDescent="0.15">
      <c r="B3139" s="124" t="s">
        <v>518</v>
      </c>
      <c r="C3139" s="123" t="s">
        <v>309</v>
      </c>
      <c r="D3139" s="123">
        <v>1</v>
      </c>
      <c r="E3139" s="125">
        <v>320</v>
      </c>
      <c r="F3139" s="60" t="s">
        <v>624</v>
      </c>
      <c r="G3139" s="95">
        <f t="shared" si="1017"/>
        <v>10.18</v>
      </c>
      <c r="H3139" s="92">
        <f t="shared" si="1016"/>
        <v>3257</v>
      </c>
      <c r="I3139" s="58">
        <v>2</v>
      </c>
      <c r="J3139" s="98" t="s">
        <v>640</v>
      </c>
      <c r="K3139" s="97" t="str">
        <f t="shared" si="1013"/>
        <v>2491881072</v>
      </c>
      <c r="L3139" s="65">
        <f t="shared" si="1015"/>
        <v>400</v>
      </c>
    </row>
    <row r="3140" spans="2:12" ht="14.25" customHeight="1" x14ac:dyDescent="0.15">
      <c r="B3140" s="124" t="s">
        <v>110</v>
      </c>
      <c r="C3140" s="123" t="s">
        <v>310</v>
      </c>
      <c r="D3140" s="123">
        <v>3</v>
      </c>
      <c r="E3140" s="125">
        <v>369</v>
      </c>
      <c r="F3140" s="60" t="s">
        <v>624</v>
      </c>
      <c r="G3140" s="95">
        <f t="shared" si="1017"/>
        <v>10.18</v>
      </c>
      <c r="H3140" s="92">
        <f t="shared" si="1016"/>
        <v>3756</v>
      </c>
      <c r="I3140" s="58">
        <v>2</v>
      </c>
      <c r="J3140" s="98" t="s">
        <v>640</v>
      </c>
      <c r="K3140" s="97" t="str">
        <f t="shared" si="1013"/>
        <v>2491413072</v>
      </c>
      <c r="L3140" s="65">
        <f t="shared" si="1015"/>
        <v>1806</v>
      </c>
    </row>
    <row r="3141" spans="2:12" ht="14.25" customHeight="1" x14ac:dyDescent="0.15">
      <c r="B3141" s="124" t="s">
        <v>519</v>
      </c>
      <c r="C3141" s="123" t="s">
        <v>311</v>
      </c>
      <c r="D3141" s="123">
        <v>3</v>
      </c>
      <c r="E3141" s="125">
        <v>332</v>
      </c>
      <c r="F3141" s="60" t="s">
        <v>624</v>
      </c>
      <c r="G3141" s="95">
        <f t="shared" si="1017"/>
        <v>10.18</v>
      </c>
      <c r="H3141" s="92">
        <f t="shared" si="1016"/>
        <v>3379</v>
      </c>
      <c r="I3141" s="58">
        <v>2</v>
      </c>
      <c r="J3141" s="98" t="s">
        <v>640</v>
      </c>
      <c r="K3141" s="97" t="str">
        <f t="shared" si="1013"/>
        <v>2491913072</v>
      </c>
      <c r="L3141" s="65">
        <f t="shared" si="1015"/>
        <v>1806</v>
      </c>
    </row>
    <row r="3142" spans="2:12" ht="14.25" customHeight="1" x14ac:dyDescent="0.15">
      <c r="B3142" s="124" t="s">
        <v>111</v>
      </c>
      <c r="C3142" s="123" t="s">
        <v>312</v>
      </c>
      <c r="D3142" s="123">
        <v>2</v>
      </c>
      <c r="E3142" s="125">
        <v>195</v>
      </c>
      <c r="F3142" s="60" t="s">
        <v>624</v>
      </c>
      <c r="G3142" s="95">
        <f t="shared" si="1017"/>
        <v>10.18</v>
      </c>
      <c r="H3142" s="92">
        <f t="shared" si="1016"/>
        <v>1985</v>
      </c>
      <c r="I3142" s="58">
        <v>2</v>
      </c>
      <c r="J3142" s="98" t="s">
        <v>640</v>
      </c>
      <c r="K3142" s="97" t="str">
        <f t="shared" si="1013"/>
        <v>2491422072</v>
      </c>
      <c r="L3142" s="65">
        <f t="shared" si="1015"/>
        <v>2520</v>
      </c>
    </row>
    <row r="3143" spans="2:12" ht="14.25" customHeight="1" x14ac:dyDescent="0.15">
      <c r="B3143" s="124" t="s">
        <v>520</v>
      </c>
      <c r="C3143" s="123" t="s">
        <v>313</v>
      </c>
      <c r="D3143" s="123">
        <v>2</v>
      </c>
      <c r="E3143" s="125">
        <v>176</v>
      </c>
      <c r="F3143" s="60" t="s">
        <v>624</v>
      </c>
      <c r="G3143" s="95">
        <f t="shared" si="1017"/>
        <v>10.18</v>
      </c>
      <c r="H3143" s="92">
        <f t="shared" si="1016"/>
        <v>1791</v>
      </c>
      <c r="I3143" s="58">
        <v>2</v>
      </c>
      <c r="J3143" s="98" t="s">
        <v>640</v>
      </c>
      <c r="K3143" s="97" t="str">
        <f t="shared" si="1013"/>
        <v>2491942072</v>
      </c>
      <c r="L3143" s="65">
        <f t="shared" si="1015"/>
        <v>2520</v>
      </c>
    </row>
    <row r="3144" spans="2:12" ht="14.25" customHeight="1" x14ac:dyDescent="0.15">
      <c r="B3144" s="124" t="s">
        <v>112</v>
      </c>
      <c r="C3144" s="123" t="s">
        <v>314</v>
      </c>
      <c r="D3144" s="123">
        <v>1</v>
      </c>
      <c r="E3144" s="125">
        <v>121</v>
      </c>
      <c r="F3144" s="60" t="s">
        <v>624</v>
      </c>
      <c r="G3144" s="95">
        <f t="shared" si="1017"/>
        <v>10.18</v>
      </c>
      <c r="H3144" s="92">
        <f t="shared" si="1016"/>
        <v>1231</v>
      </c>
      <c r="I3144" s="58">
        <v>2</v>
      </c>
      <c r="J3144" s="98" t="s">
        <v>640</v>
      </c>
      <c r="K3144" s="97" t="str">
        <f t="shared" si="1013"/>
        <v>2491431072</v>
      </c>
      <c r="L3144" s="65">
        <f t="shared" si="1015"/>
        <v>219</v>
      </c>
    </row>
    <row r="3145" spans="2:12" ht="14.25" customHeight="1" x14ac:dyDescent="0.15">
      <c r="B3145" s="124" t="s">
        <v>521</v>
      </c>
      <c r="C3145" s="123" t="s">
        <v>315</v>
      </c>
      <c r="D3145" s="123">
        <v>1</v>
      </c>
      <c r="E3145" s="125">
        <v>109</v>
      </c>
      <c r="F3145" s="60" t="s">
        <v>624</v>
      </c>
      <c r="G3145" s="95">
        <f t="shared" si="1017"/>
        <v>10.18</v>
      </c>
      <c r="H3145" s="92">
        <f t="shared" si="1016"/>
        <v>1109</v>
      </c>
      <c r="I3145" s="58">
        <v>2</v>
      </c>
      <c r="J3145" s="98" t="s">
        <v>640</v>
      </c>
      <c r="K3145" s="97" t="str">
        <f t="shared" si="1013"/>
        <v>2491971072</v>
      </c>
      <c r="L3145" s="65">
        <f t="shared" si="1015"/>
        <v>219</v>
      </c>
    </row>
    <row r="3146" spans="2:12" ht="14.25" customHeight="1" x14ac:dyDescent="0.15">
      <c r="B3146" s="124" t="s">
        <v>522</v>
      </c>
      <c r="C3146" s="123" t="s">
        <v>316</v>
      </c>
      <c r="D3146" s="123">
        <v>6</v>
      </c>
      <c r="E3146" s="125">
        <v>815</v>
      </c>
      <c r="F3146" s="60" t="s">
        <v>624</v>
      </c>
      <c r="G3146" s="95">
        <f t="shared" si="1017"/>
        <v>10.18</v>
      </c>
      <c r="H3146" s="92">
        <f t="shared" si="1016"/>
        <v>8296</v>
      </c>
      <c r="I3146" s="58">
        <v>2</v>
      </c>
      <c r="J3146" s="98" t="s">
        <v>640</v>
      </c>
      <c r="K3146" s="97" t="str">
        <f t="shared" si="1013"/>
        <v>2498016072</v>
      </c>
      <c r="L3146" s="65">
        <f t="shared" si="1015"/>
        <v>3165</v>
      </c>
    </row>
    <row r="3147" spans="2:12" ht="14.25" customHeight="1" x14ac:dyDescent="0.15">
      <c r="B3147" s="124" t="s">
        <v>523</v>
      </c>
      <c r="C3147" s="123" t="s">
        <v>317</v>
      </c>
      <c r="D3147" s="123">
        <v>6</v>
      </c>
      <c r="E3147" s="125">
        <v>734</v>
      </c>
      <c r="F3147" s="60" t="s">
        <v>624</v>
      </c>
      <c r="G3147" s="95">
        <f t="shared" si="1017"/>
        <v>10.18</v>
      </c>
      <c r="H3147" s="92">
        <f t="shared" si="1016"/>
        <v>7472</v>
      </c>
      <c r="I3147" s="58">
        <v>2</v>
      </c>
      <c r="J3147" s="98" t="s">
        <v>640</v>
      </c>
      <c r="K3147" s="97" t="str">
        <f t="shared" si="1013"/>
        <v>2498036072</v>
      </c>
      <c r="L3147" s="65">
        <f t="shared" si="1015"/>
        <v>3165</v>
      </c>
    </row>
    <row r="3148" spans="2:12" ht="14.25" customHeight="1" x14ac:dyDescent="0.15">
      <c r="B3148" s="124" t="s">
        <v>524</v>
      </c>
      <c r="C3148" s="123" t="s">
        <v>318</v>
      </c>
      <c r="D3148" s="123">
        <v>5</v>
      </c>
      <c r="E3148" s="125">
        <v>718</v>
      </c>
      <c r="F3148" s="60" t="s">
        <v>624</v>
      </c>
      <c r="G3148" s="95">
        <f t="shared" si="1017"/>
        <v>10.18</v>
      </c>
      <c r="H3148" s="92">
        <f t="shared" si="1016"/>
        <v>7309</v>
      </c>
      <c r="I3148" s="58">
        <v>2</v>
      </c>
      <c r="J3148" s="98" t="s">
        <v>640</v>
      </c>
      <c r="K3148" s="97" t="str">
        <f t="shared" ref="K3148:K3211" si="1018">B3148&amp;D3148&amp;F3148&amp;I3148</f>
        <v>2498055072</v>
      </c>
      <c r="L3148" s="65">
        <f t="shared" si="1015"/>
        <v>2710</v>
      </c>
    </row>
    <row r="3149" spans="2:12" ht="14.25" customHeight="1" x14ac:dyDescent="0.15">
      <c r="B3149" s="124" t="s">
        <v>525</v>
      </c>
      <c r="C3149" s="123" t="s">
        <v>319</v>
      </c>
      <c r="D3149" s="123">
        <v>5</v>
      </c>
      <c r="E3149" s="125">
        <v>646</v>
      </c>
      <c r="F3149" s="60" t="s">
        <v>624</v>
      </c>
      <c r="G3149" s="95">
        <f t="shared" si="1017"/>
        <v>10.18</v>
      </c>
      <c r="H3149" s="92">
        <f t="shared" si="1016"/>
        <v>6576</v>
      </c>
      <c r="I3149" s="58">
        <v>2</v>
      </c>
      <c r="J3149" s="98" t="s">
        <v>640</v>
      </c>
      <c r="K3149" s="97" t="str">
        <f t="shared" si="1018"/>
        <v>2498075072</v>
      </c>
      <c r="L3149" s="65">
        <f t="shared" si="1015"/>
        <v>2710</v>
      </c>
    </row>
    <row r="3150" spans="2:12" ht="14.25" customHeight="1" x14ac:dyDescent="0.15">
      <c r="B3150" s="124" t="s">
        <v>526</v>
      </c>
      <c r="C3150" s="123" t="s">
        <v>320</v>
      </c>
      <c r="D3150" s="123">
        <v>4</v>
      </c>
      <c r="E3150" s="125">
        <v>622</v>
      </c>
      <c r="F3150" s="60" t="s">
        <v>624</v>
      </c>
      <c r="G3150" s="95">
        <f t="shared" si="1017"/>
        <v>10.18</v>
      </c>
      <c r="H3150" s="92">
        <f t="shared" si="1016"/>
        <v>6331</v>
      </c>
      <c r="I3150" s="58">
        <v>2</v>
      </c>
      <c r="J3150" s="98" t="s">
        <v>640</v>
      </c>
      <c r="K3150" s="97" t="str">
        <f t="shared" si="1018"/>
        <v>2498094072</v>
      </c>
      <c r="L3150" s="65">
        <f t="shared" si="1015"/>
        <v>2254</v>
      </c>
    </row>
    <row r="3151" spans="2:12" ht="14.25" customHeight="1" x14ac:dyDescent="0.15">
      <c r="B3151" s="124" t="s">
        <v>527</v>
      </c>
      <c r="C3151" s="123" t="s">
        <v>321</v>
      </c>
      <c r="D3151" s="123">
        <v>4</v>
      </c>
      <c r="E3151" s="125">
        <v>560</v>
      </c>
      <c r="F3151" s="60" t="s">
        <v>624</v>
      </c>
      <c r="G3151" s="95">
        <f t="shared" si="1017"/>
        <v>10.18</v>
      </c>
      <c r="H3151" s="92">
        <f t="shared" si="1016"/>
        <v>5700</v>
      </c>
      <c r="I3151" s="58">
        <v>2</v>
      </c>
      <c r="J3151" s="98" t="s">
        <v>640</v>
      </c>
      <c r="K3151" s="97" t="str">
        <f t="shared" si="1018"/>
        <v>2498114072</v>
      </c>
      <c r="L3151" s="65">
        <f t="shared" si="1015"/>
        <v>2254</v>
      </c>
    </row>
    <row r="3152" spans="2:12" ht="14.25" customHeight="1" x14ac:dyDescent="0.15">
      <c r="B3152" s="124" t="s">
        <v>528</v>
      </c>
      <c r="C3152" s="123" t="s">
        <v>322</v>
      </c>
      <c r="D3152" s="123">
        <v>3</v>
      </c>
      <c r="E3152" s="125">
        <v>577</v>
      </c>
      <c r="F3152" s="60" t="s">
        <v>624</v>
      </c>
      <c r="G3152" s="95">
        <f t="shared" si="1017"/>
        <v>10.18</v>
      </c>
      <c r="H3152" s="92">
        <f t="shared" si="1016"/>
        <v>5873</v>
      </c>
      <c r="I3152" s="58">
        <v>2</v>
      </c>
      <c r="J3152" s="98" t="s">
        <v>640</v>
      </c>
      <c r="K3152" s="97" t="str">
        <f t="shared" si="1018"/>
        <v>2498133072</v>
      </c>
      <c r="L3152" s="65">
        <f t="shared" si="1015"/>
        <v>2047</v>
      </c>
    </row>
    <row r="3153" spans="2:12" ht="14.25" customHeight="1" x14ac:dyDescent="0.15">
      <c r="B3153" s="124" t="s">
        <v>529</v>
      </c>
      <c r="C3153" s="123" t="s">
        <v>323</v>
      </c>
      <c r="D3153" s="123">
        <v>3</v>
      </c>
      <c r="E3153" s="126">
        <v>519</v>
      </c>
      <c r="F3153" s="60" t="s">
        <v>624</v>
      </c>
      <c r="G3153" s="95">
        <f t="shared" si="1017"/>
        <v>10.18</v>
      </c>
      <c r="H3153" s="92">
        <f t="shared" si="1016"/>
        <v>5283</v>
      </c>
      <c r="I3153" s="58">
        <v>2</v>
      </c>
      <c r="J3153" s="98" t="s">
        <v>640</v>
      </c>
      <c r="K3153" s="97" t="str">
        <f t="shared" si="1018"/>
        <v>2498153072</v>
      </c>
      <c r="L3153" s="65">
        <f t="shared" si="1015"/>
        <v>2047</v>
      </c>
    </row>
    <row r="3154" spans="2:12" ht="14.25" customHeight="1" x14ac:dyDescent="0.15">
      <c r="B3154" s="124" t="s">
        <v>530</v>
      </c>
      <c r="C3154" s="123" t="s">
        <v>324</v>
      </c>
      <c r="D3154" s="123">
        <v>2</v>
      </c>
      <c r="E3154" s="125">
        <v>526</v>
      </c>
      <c r="F3154" s="60" t="s">
        <v>624</v>
      </c>
      <c r="G3154" s="95">
        <f t="shared" si="1017"/>
        <v>10.18</v>
      </c>
      <c r="H3154" s="92">
        <f t="shared" si="1016"/>
        <v>5354</v>
      </c>
      <c r="I3154" s="58">
        <v>2</v>
      </c>
      <c r="J3154" s="98" t="s">
        <v>640</v>
      </c>
      <c r="K3154" s="97" t="str">
        <f t="shared" si="1018"/>
        <v>2498172072</v>
      </c>
      <c r="L3154" s="65">
        <f t="shared" si="1015"/>
        <v>1810</v>
      </c>
    </row>
    <row r="3155" spans="2:12" ht="14.25" customHeight="1" x14ac:dyDescent="0.15">
      <c r="B3155" s="124" t="s">
        <v>531</v>
      </c>
      <c r="C3155" s="123" t="s">
        <v>325</v>
      </c>
      <c r="D3155" s="123">
        <v>2</v>
      </c>
      <c r="E3155" s="125">
        <v>473</v>
      </c>
      <c r="F3155" s="60" t="s">
        <v>624</v>
      </c>
      <c r="G3155" s="95">
        <f t="shared" si="1017"/>
        <v>10.18</v>
      </c>
      <c r="H3155" s="92">
        <f t="shared" si="1016"/>
        <v>4815</v>
      </c>
      <c r="I3155" s="58">
        <v>2</v>
      </c>
      <c r="J3155" s="98" t="s">
        <v>640</v>
      </c>
      <c r="K3155" s="97" t="str">
        <f t="shared" si="1018"/>
        <v>2498192072</v>
      </c>
      <c r="L3155" s="65">
        <f t="shared" si="1015"/>
        <v>1810</v>
      </c>
    </row>
    <row r="3156" spans="2:12" ht="14.25" customHeight="1" x14ac:dyDescent="0.15">
      <c r="B3156" s="124" t="s">
        <v>530</v>
      </c>
      <c r="C3156" s="123" t="s">
        <v>728</v>
      </c>
      <c r="D3156" s="123">
        <v>1</v>
      </c>
      <c r="E3156" s="125">
        <v>526</v>
      </c>
      <c r="F3156" s="60" t="s">
        <v>624</v>
      </c>
      <c r="G3156" s="95">
        <f t="shared" si="1017"/>
        <v>10.18</v>
      </c>
      <c r="H3156" s="92">
        <f t="shared" si="1016"/>
        <v>5354</v>
      </c>
      <c r="I3156" s="58">
        <v>2</v>
      </c>
      <c r="J3156" s="98" t="s">
        <v>640</v>
      </c>
      <c r="K3156" s="97" t="str">
        <f t="shared" si="1018"/>
        <v>2498171072</v>
      </c>
      <c r="L3156" s="65">
        <f t="shared" si="1015"/>
        <v>400</v>
      </c>
    </row>
    <row r="3157" spans="2:12" ht="14.25" customHeight="1" x14ac:dyDescent="0.15">
      <c r="B3157" s="124" t="s">
        <v>531</v>
      </c>
      <c r="C3157" s="123" t="s">
        <v>729</v>
      </c>
      <c r="D3157" s="123">
        <v>1</v>
      </c>
      <c r="E3157" s="125">
        <v>473</v>
      </c>
      <c r="F3157" s="60" t="s">
        <v>624</v>
      </c>
      <c r="G3157" s="95">
        <f t="shared" si="1017"/>
        <v>10.18</v>
      </c>
      <c r="H3157" s="92">
        <f t="shared" si="1016"/>
        <v>4815</v>
      </c>
      <c r="I3157" s="58">
        <v>2</v>
      </c>
      <c r="J3157" s="98" t="s">
        <v>640</v>
      </c>
      <c r="K3157" s="97" t="str">
        <f t="shared" si="1018"/>
        <v>2498191072</v>
      </c>
      <c r="L3157" s="65">
        <f t="shared" si="1015"/>
        <v>400</v>
      </c>
    </row>
    <row r="3158" spans="2:12" ht="14.25" customHeight="1" x14ac:dyDescent="0.15">
      <c r="B3158" s="87" t="s">
        <v>532</v>
      </c>
      <c r="C3158" s="32" t="s">
        <v>730</v>
      </c>
      <c r="D3158" s="32">
        <v>6</v>
      </c>
      <c r="E3158" s="127">
        <v>591</v>
      </c>
      <c r="F3158" s="60" t="s">
        <v>624</v>
      </c>
      <c r="G3158" s="95">
        <f t="shared" si="1017"/>
        <v>10.18</v>
      </c>
      <c r="H3158" s="92">
        <f t="shared" si="1016"/>
        <v>6016</v>
      </c>
      <c r="I3158" s="58">
        <v>2</v>
      </c>
      <c r="J3158" s="98" t="s">
        <v>640</v>
      </c>
      <c r="K3158" s="97" t="str">
        <f t="shared" si="1018"/>
        <v>2498216072</v>
      </c>
      <c r="L3158" s="65">
        <f t="shared" si="1015"/>
        <v>2292</v>
      </c>
    </row>
    <row r="3159" spans="2:12" ht="14.25" customHeight="1" x14ac:dyDescent="0.15">
      <c r="B3159" s="87" t="s">
        <v>533</v>
      </c>
      <c r="C3159" s="32" t="s">
        <v>326</v>
      </c>
      <c r="D3159" s="32">
        <v>6</v>
      </c>
      <c r="E3159" s="127">
        <v>532</v>
      </c>
      <c r="F3159" s="60" t="s">
        <v>624</v>
      </c>
      <c r="G3159" s="95">
        <f t="shared" si="1017"/>
        <v>10.18</v>
      </c>
      <c r="H3159" s="92">
        <f t="shared" si="1016"/>
        <v>5415</v>
      </c>
      <c r="I3159" s="58">
        <v>2</v>
      </c>
      <c r="J3159" s="98" t="s">
        <v>640</v>
      </c>
      <c r="K3159" s="97" t="str">
        <f t="shared" si="1018"/>
        <v>2498236072</v>
      </c>
      <c r="L3159" s="65">
        <f t="shared" si="1015"/>
        <v>2292</v>
      </c>
    </row>
    <row r="3160" spans="2:12" ht="14.25" customHeight="1" x14ac:dyDescent="0.15">
      <c r="B3160" s="87" t="s">
        <v>534</v>
      </c>
      <c r="C3160" s="32" t="s">
        <v>327</v>
      </c>
      <c r="D3160" s="32">
        <v>5</v>
      </c>
      <c r="E3160" s="127">
        <v>539</v>
      </c>
      <c r="F3160" s="60" t="s">
        <v>624</v>
      </c>
      <c r="G3160" s="95">
        <f t="shared" si="1017"/>
        <v>10.18</v>
      </c>
      <c r="H3160" s="92">
        <f t="shared" si="1016"/>
        <v>5487</v>
      </c>
      <c r="I3160" s="58">
        <v>2</v>
      </c>
      <c r="J3160" s="98" t="s">
        <v>640</v>
      </c>
      <c r="K3160" s="97" t="str">
        <f t="shared" si="1018"/>
        <v>2498255072</v>
      </c>
      <c r="L3160" s="65">
        <f t="shared" si="1015"/>
        <v>1806</v>
      </c>
    </row>
    <row r="3161" spans="2:12" ht="14.25" customHeight="1" x14ac:dyDescent="0.15">
      <c r="B3161" s="87" t="s">
        <v>535</v>
      </c>
      <c r="C3161" s="32" t="s">
        <v>328</v>
      </c>
      <c r="D3161" s="32">
        <v>5</v>
      </c>
      <c r="E3161" s="127">
        <v>485</v>
      </c>
      <c r="F3161" s="60" t="s">
        <v>624</v>
      </c>
      <c r="G3161" s="95">
        <f t="shared" si="1017"/>
        <v>10.18</v>
      </c>
      <c r="H3161" s="92">
        <f t="shared" si="1016"/>
        <v>4937</v>
      </c>
      <c r="I3161" s="58">
        <v>2</v>
      </c>
      <c r="J3161" s="98" t="s">
        <v>640</v>
      </c>
      <c r="K3161" s="97" t="str">
        <f t="shared" si="1018"/>
        <v>2498275072</v>
      </c>
      <c r="L3161" s="65">
        <f t="shared" si="1015"/>
        <v>1806</v>
      </c>
    </row>
    <row r="3162" spans="2:12" ht="14.25" customHeight="1" x14ac:dyDescent="0.15">
      <c r="B3162" s="87" t="s">
        <v>536</v>
      </c>
      <c r="C3162" s="32" t="s">
        <v>329</v>
      </c>
      <c r="D3162" s="32">
        <v>4</v>
      </c>
      <c r="E3162" s="127">
        <v>391</v>
      </c>
      <c r="F3162" s="60" t="s">
        <v>624</v>
      </c>
      <c r="G3162" s="95">
        <f t="shared" si="1017"/>
        <v>10.18</v>
      </c>
      <c r="H3162" s="92">
        <f t="shared" si="1016"/>
        <v>3980</v>
      </c>
      <c r="I3162" s="58">
        <v>2</v>
      </c>
      <c r="J3162" s="98" t="s">
        <v>640</v>
      </c>
      <c r="K3162" s="97" t="str">
        <f t="shared" si="1018"/>
        <v>2498294072</v>
      </c>
      <c r="L3162" s="65">
        <f t="shared" si="1015"/>
        <v>2703</v>
      </c>
    </row>
    <row r="3163" spans="2:12" ht="14.25" customHeight="1" x14ac:dyDescent="0.15">
      <c r="B3163" s="87" t="s">
        <v>537</v>
      </c>
      <c r="C3163" s="32" t="s">
        <v>330</v>
      </c>
      <c r="D3163" s="32">
        <v>4</v>
      </c>
      <c r="E3163" s="127">
        <v>352</v>
      </c>
      <c r="F3163" s="60" t="s">
        <v>624</v>
      </c>
      <c r="G3163" s="95">
        <f t="shared" si="1017"/>
        <v>10.18</v>
      </c>
      <c r="H3163" s="92">
        <f t="shared" si="1016"/>
        <v>3583</v>
      </c>
      <c r="I3163" s="58">
        <v>2</v>
      </c>
      <c r="J3163" s="98" t="s">
        <v>640</v>
      </c>
      <c r="K3163" s="97" t="str">
        <f t="shared" si="1018"/>
        <v>2498314072</v>
      </c>
      <c r="L3163" s="65">
        <f t="shared" si="1015"/>
        <v>2703</v>
      </c>
    </row>
    <row r="3164" spans="2:12" ht="14.25" customHeight="1" x14ac:dyDescent="0.15">
      <c r="B3164" s="87" t="s">
        <v>538</v>
      </c>
      <c r="C3164" s="32" t="s">
        <v>331</v>
      </c>
      <c r="D3164" s="32">
        <v>3</v>
      </c>
      <c r="E3164" s="127">
        <v>338</v>
      </c>
      <c r="F3164" s="60" t="s">
        <v>624</v>
      </c>
      <c r="G3164" s="95">
        <f t="shared" si="1017"/>
        <v>10.18</v>
      </c>
      <c r="H3164" s="92">
        <f t="shared" si="1016"/>
        <v>3440</v>
      </c>
      <c r="I3164" s="58">
        <v>2</v>
      </c>
      <c r="J3164" s="98" t="s">
        <v>640</v>
      </c>
      <c r="K3164" s="97" t="str">
        <f t="shared" si="1018"/>
        <v>2498333072</v>
      </c>
      <c r="L3164" s="65">
        <f t="shared" si="1015"/>
        <v>2908</v>
      </c>
    </row>
    <row r="3165" spans="2:12" ht="14.25" customHeight="1" x14ac:dyDescent="0.15">
      <c r="B3165" s="87" t="s">
        <v>539</v>
      </c>
      <c r="C3165" s="32" t="s">
        <v>332</v>
      </c>
      <c r="D3165" s="32">
        <v>3</v>
      </c>
      <c r="E3165" s="127">
        <v>304</v>
      </c>
      <c r="F3165" s="60" t="s">
        <v>624</v>
      </c>
      <c r="G3165" s="95">
        <f t="shared" si="1017"/>
        <v>10.18</v>
      </c>
      <c r="H3165" s="92">
        <f t="shared" si="1016"/>
        <v>3094</v>
      </c>
      <c r="I3165" s="58">
        <v>2</v>
      </c>
      <c r="J3165" s="98" t="s">
        <v>640</v>
      </c>
      <c r="K3165" s="97" t="str">
        <f t="shared" si="1018"/>
        <v>2498353072</v>
      </c>
      <c r="L3165" s="65">
        <f t="shared" si="1015"/>
        <v>2908</v>
      </c>
    </row>
    <row r="3166" spans="2:12" ht="14.25" customHeight="1" x14ac:dyDescent="0.15">
      <c r="B3166" s="87" t="s">
        <v>540</v>
      </c>
      <c r="C3166" s="32" t="s">
        <v>333</v>
      </c>
      <c r="D3166" s="32">
        <v>2</v>
      </c>
      <c r="E3166" s="127">
        <v>289</v>
      </c>
      <c r="F3166" s="60" t="s">
        <v>624</v>
      </c>
      <c r="G3166" s="95">
        <f t="shared" si="1017"/>
        <v>10.18</v>
      </c>
      <c r="H3166" s="92">
        <f t="shared" si="1016"/>
        <v>2942</v>
      </c>
      <c r="I3166" s="58">
        <v>2</v>
      </c>
      <c r="J3166" s="98" t="s">
        <v>640</v>
      </c>
      <c r="K3166" s="97" t="str">
        <f t="shared" si="1018"/>
        <v>2498372072</v>
      </c>
      <c r="L3166" s="65">
        <f t="shared" si="1015"/>
        <v>2939</v>
      </c>
    </row>
    <row r="3167" spans="2:12" ht="14.25" customHeight="1" x14ac:dyDescent="0.15">
      <c r="B3167" s="87" t="s">
        <v>541</v>
      </c>
      <c r="C3167" s="32" t="s">
        <v>334</v>
      </c>
      <c r="D3167" s="32">
        <v>2</v>
      </c>
      <c r="E3167" s="127">
        <v>260</v>
      </c>
      <c r="F3167" s="60" t="s">
        <v>624</v>
      </c>
      <c r="G3167" s="95">
        <f t="shared" si="1017"/>
        <v>10.18</v>
      </c>
      <c r="H3167" s="92">
        <f t="shared" si="1016"/>
        <v>2646</v>
      </c>
      <c r="I3167" s="58">
        <v>2</v>
      </c>
      <c r="J3167" s="98" t="s">
        <v>640</v>
      </c>
      <c r="K3167" s="97" t="str">
        <f t="shared" si="1018"/>
        <v>2498392072</v>
      </c>
      <c r="L3167" s="65">
        <f t="shared" si="1015"/>
        <v>2939</v>
      </c>
    </row>
    <row r="3168" spans="2:12" ht="14.25" customHeight="1" x14ac:dyDescent="0.15">
      <c r="B3168" s="87" t="s">
        <v>540</v>
      </c>
      <c r="C3168" s="32" t="s">
        <v>731</v>
      </c>
      <c r="D3168" s="32">
        <v>1</v>
      </c>
      <c r="E3168" s="127">
        <v>289</v>
      </c>
      <c r="F3168" s="60" t="s">
        <v>624</v>
      </c>
      <c r="G3168" s="95">
        <f t="shared" si="1017"/>
        <v>10.18</v>
      </c>
      <c r="H3168" s="92">
        <f t="shared" si="1016"/>
        <v>2942</v>
      </c>
      <c r="I3168" s="58">
        <v>2</v>
      </c>
      <c r="J3168" s="98" t="s">
        <v>640</v>
      </c>
      <c r="K3168" s="97" t="str">
        <f t="shared" si="1018"/>
        <v>2498371072</v>
      </c>
      <c r="L3168" s="65">
        <f t="shared" si="1015"/>
        <v>219</v>
      </c>
    </row>
    <row r="3169" spans="2:12" ht="14.25" customHeight="1" x14ac:dyDescent="0.15">
      <c r="B3169" s="87" t="s">
        <v>541</v>
      </c>
      <c r="C3169" s="32" t="s">
        <v>732</v>
      </c>
      <c r="D3169" s="32">
        <v>1</v>
      </c>
      <c r="E3169" s="127">
        <v>260</v>
      </c>
      <c r="F3169" s="60" t="s">
        <v>624</v>
      </c>
      <c r="G3169" s="95">
        <f t="shared" si="1017"/>
        <v>10.18</v>
      </c>
      <c r="H3169" s="92">
        <f t="shared" si="1016"/>
        <v>2646</v>
      </c>
      <c r="I3169" s="58">
        <v>2</v>
      </c>
      <c r="J3169" s="98" t="s">
        <v>640</v>
      </c>
      <c r="K3169" s="97" t="str">
        <f t="shared" si="1018"/>
        <v>2498391072</v>
      </c>
      <c r="L3169" s="65">
        <f t="shared" si="1015"/>
        <v>219</v>
      </c>
    </row>
    <row r="3170" spans="2:12" ht="14.25" customHeight="1" x14ac:dyDescent="0.15">
      <c r="B3170" s="87" t="s">
        <v>542</v>
      </c>
      <c r="C3170" s="32" t="s">
        <v>335</v>
      </c>
      <c r="D3170" s="32">
        <v>3</v>
      </c>
      <c r="E3170" s="127">
        <v>718</v>
      </c>
      <c r="F3170" s="60" t="s">
        <v>624</v>
      </c>
      <c r="G3170" s="95">
        <f t="shared" si="1017"/>
        <v>10.18</v>
      </c>
      <c r="H3170" s="92">
        <f t="shared" si="1016"/>
        <v>7309</v>
      </c>
      <c r="I3170" s="58">
        <v>2</v>
      </c>
      <c r="J3170" s="98" t="s">
        <v>640</v>
      </c>
      <c r="K3170" s="97" t="str">
        <f t="shared" si="1018"/>
        <v>2498413072</v>
      </c>
      <c r="L3170" s="65">
        <f t="shared" si="1015"/>
        <v>2710</v>
      </c>
    </row>
    <row r="3171" spans="2:12" ht="14.25" customHeight="1" x14ac:dyDescent="0.15">
      <c r="B3171" s="87" t="s">
        <v>543</v>
      </c>
      <c r="C3171" s="32" t="s">
        <v>336</v>
      </c>
      <c r="D3171" s="32">
        <v>3</v>
      </c>
      <c r="E3171" s="127">
        <v>646</v>
      </c>
      <c r="F3171" s="60" t="s">
        <v>624</v>
      </c>
      <c r="G3171" s="95">
        <f t="shared" si="1017"/>
        <v>10.18</v>
      </c>
      <c r="H3171" s="92">
        <f t="shared" si="1016"/>
        <v>6576</v>
      </c>
      <c r="I3171" s="58">
        <v>2</v>
      </c>
      <c r="J3171" s="98" t="s">
        <v>640</v>
      </c>
      <c r="K3171" s="97" t="str">
        <f t="shared" si="1018"/>
        <v>2498433072</v>
      </c>
      <c r="L3171" s="65">
        <f t="shared" si="1015"/>
        <v>2710</v>
      </c>
    </row>
    <row r="3172" spans="2:12" ht="14.25" customHeight="1" x14ac:dyDescent="0.15">
      <c r="B3172" s="87" t="s">
        <v>544</v>
      </c>
      <c r="C3172" s="32" t="s">
        <v>337</v>
      </c>
      <c r="D3172" s="32">
        <v>2</v>
      </c>
      <c r="E3172" s="127">
        <v>601</v>
      </c>
      <c r="F3172" s="60" t="s">
        <v>624</v>
      </c>
      <c r="G3172" s="95">
        <f t="shared" si="1017"/>
        <v>10.18</v>
      </c>
      <c r="H3172" s="92">
        <f t="shared" si="1016"/>
        <v>6118</v>
      </c>
      <c r="I3172" s="58">
        <v>2</v>
      </c>
      <c r="J3172" s="98" t="s">
        <v>640</v>
      </c>
      <c r="K3172" s="97" t="str">
        <f t="shared" si="1018"/>
        <v>2498452072</v>
      </c>
      <c r="L3172" s="65">
        <f t="shared" si="1015"/>
        <v>1721</v>
      </c>
    </row>
    <row r="3173" spans="2:12" ht="14.25" customHeight="1" x14ac:dyDescent="0.15">
      <c r="B3173" s="87" t="s">
        <v>545</v>
      </c>
      <c r="C3173" s="32" t="s">
        <v>338</v>
      </c>
      <c r="D3173" s="32">
        <v>2</v>
      </c>
      <c r="E3173" s="127">
        <v>541</v>
      </c>
      <c r="F3173" s="60" t="s">
        <v>624</v>
      </c>
      <c r="G3173" s="95">
        <f t="shared" si="1017"/>
        <v>10.18</v>
      </c>
      <c r="H3173" s="92">
        <f t="shared" si="1016"/>
        <v>5507</v>
      </c>
      <c r="I3173" s="58">
        <v>2</v>
      </c>
      <c r="J3173" s="98" t="s">
        <v>640</v>
      </c>
      <c r="K3173" s="97" t="str">
        <f t="shared" si="1018"/>
        <v>2498472072</v>
      </c>
      <c r="L3173" s="65">
        <f t="shared" si="1015"/>
        <v>1721</v>
      </c>
    </row>
    <row r="3174" spans="2:12" ht="14.25" customHeight="1" x14ac:dyDescent="0.15">
      <c r="B3174" s="87" t="s">
        <v>546</v>
      </c>
      <c r="C3174" s="32" t="s">
        <v>339</v>
      </c>
      <c r="D3174" s="32">
        <v>1</v>
      </c>
      <c r="E3174" s="127">
        <v>526</v>
      </c>
      <c r="F3174" s="60" t="s">
        <v>624</v>
      </c>
      <c r="G3174" s="95">
        <f t="shared" si="1017"/>
        <v>10.18</v>
      </c>
      <c r="H3174" s="92">
        <f t="shared" si="1016"/>
        <v>5354</v>
      </c>
      <c r="I3174" s="58">
        <v>2</v>
      </c>
      <c r="J3174" s="98" t="s">
        <v>640</v>
      </c>
      <c r="K3174" s="97" t="str">
        <f t="shared" si="1018"/>
        <v>2498491072</v>
      </c>
      <c r="L3174" s="65">
        <f t="shared" si="1015"/>
        <v>400</v>
      </c>
    </row>
    <row r="3175" spans="2:12" ht="14.25" customHeight="1" x14ac:dyDescent="0.15">
      <c r="B3175" s="87" t="s">
        <v>547</v>
      </c>
      <c r="C3175" s="32" t="s">
        <v>340</v>
      </c>
      <c r="D3175" s="32">
        <v>1</v>
      </c>
      <c r="E3175" s="127">
        <v>473</v>
      </c>
      <c r="F3175" s="60" t="s">
        <v>624</v>
      </c>
      <c r="G3175" s="95">
        <f t="shared" si="1017"/>
        <v>10.18</v>
      </c>
      <c r="H3175" s="92">
        <f t="shared" si="1016"/>
        <v>4815</v>
      </c>
      <c r="I3175" s="58">
        <v>2</v>
      </c>
      <c r="J3175" s="98" t="s">
        <v>640</v>
      </c>
      <c r="K3175" s="97" t="str">
        <f t="shared" si="1018"/>
        <v>2498511072</v>
      </c>
      <c r="L3175" s="65">
        <f t="shared" ref="L3175:L3199" si="1019">L2995</f>
        <v>400</v>
      </c>
    </row>
    <row r="3176" spans="2:12" ht="14.25" customHeight="1" x14ac:dyDescent="0.15">
      <c r="B3176" s="87" t="s">
        <v>548</v>
      </c>
      <c r="C3176" s="32" t="s">
        <v>341</v>
      </c>
      <c r="D3176" s="32">
        <v>3</v>
      </c>
      <c r="E3176" s="127">
        <v>539</v>
      </c>
      <c r="F3176" s="60" t="s">
        <v>624</v>
      </c>
      <c r="G3176" s="95">
        <f t="shared" si="1017"/>
        <v>10.18</v>
      </c>
      <c r="H3176" s="92">
        <f t="shared" si="1016"/>
        <v>5487</v>
      </c>
      <c r="I3176" s="58">
        <v>2</v>
      </c>
      <c r="J3176" s="98" t="s">
        <v>640</v>
      </c>
      <c r="K3176" s="97" t="str">
        <f t="shared" si="1018"/>
        <v>2498533072</v>
      </c>
      <c r="L3176" s="65">
        <f t="shared" si="1019"/>
        <v>1806</v>
      </c>
    </row>
    <row r="3177" spans="2:12" ht="14.25" customHeight="1" x14ac:dyDescent="0.15">
      <c r="B3177" s="87" t="s">
        <v>549</v>
      </c>
      <c r="C3177" s="32" t="s">
        <v>342</v>
      </c>
      <c r="D3177" s="32">
        <v>3</v>
      </c>
      <c r="E3177" s="127">
        <v>485</v>
      </c>
      <c r="F3177" s="60" t="s">
        <v>624</v>
      </c>
      <c r="G3177" s="95">
        <f t="shared" si="1017"/>
        <v>10.18</v>
      </c>
      <c r="H3177" s="92">
        <f t="shared" si="1016"/>
        <v>4937</v>
      </c>
      <c r="I3177" s="58">
        <v>2</v>
      </c>
      <c r="J3177" s="98" t="s">
        <v>640</v>
      </c>
      <c r="K3177" s="97" t="str">
        <f t="shared" si="1018"/>
        <v>2498553072</v>
      </c>
      <c r="L3177" s="65">
        <f t="shared" si="1019"/>
        <v>1806</v>
      </c>
    </row>
    <row r="3178" spans="2:12" ht="14.25" customHeight="1" x14ac:dyDescent="0.15">
      <c r="B3178" s="87" t="s">
        <v>550</v>
      </c>
      <c r="C3178" s="32" t="s">
        <v>343</v>
      </c>
      <c r="D3178" s="32">
        <v>2</v>
      </c>
      <c r="E3178" s="127">
        <v>365</v>
      </c>
      <c r="F3178" s="60" t="s">
        <v>624</v>
      </c>
      <c r="G3178" s="95">
        <f t="shared" si="1017"/>
        <v>10.18</v>
      </c>
      <c r="H3178" s="92">
        <f t="shared" si="1016"/>
        <v>3715</v>
      </c>
      <c r="I3178" s="58">
        <v>2</v>
      </c>
      <c r="J3178" s="98" t="s">
        <v>640</v>
      </c>
      <c r="K3178" s="97" t="str">
        <f t="shared" si="1018"/>
        <v>2498572072</v>
      </c>
      <c r="L3178" s="65">
        <f t="shared" si="1019"/>
        <v>2520</v>
      </c>
    </row>
    <row r="3179" spans="2:12" ht="14.25" customHeight="1" x14ac:dyDescent="0.15">
      <c r="B3179" s="87" t="s">
        <v>551</v>
      </c>
      <c r="C3179" s="32" t="s">
        <v>344</v>
      </c>
      <c r="D3179" s="32">
        <v>2</v>
      </c>
      <c r="E3179" s="127">
        <v>329</v>
      </c>
      <c r="F3179" s="60" t="s">
        <v>624</v>
      </c>
      <c r="G3179" s="95">
        <f t="shared" si="1017"/>
        <v>10.18</v>
      </c>
      <c r="H3179" s="92">
        <f t="shared" si="1016"/>
        <v>3349</v>
      </c>
      <c r="I3179" s="58">
        <v>2</v>
      </c>
      <c r="J3179" s="98" t="s">
        <v>640</v>
      </c>
      <c r="K3179" s="97" t="str">
        <f t="shared" si="1018"/>
        <v>2498592072</v>
      </c>
      <c r="L3179" s="65">
        <f t="shared" si="1019"/>
        <v>2520</v>
      </c>
    </row>
    <row r="3180" spans="2:12" ht="14.25" customHeight="1" x14ac:dyDescent="0.15">
      <c r="B3180" s="87" t="s">
        <v>552</v>
      </c>
      <c r="C3180" s="32" t="s">
        <v>733</v>
      </c>
      <c r="D3180" s="32">
        <v>1</v>
      </c>
      <c r="E3180" s="127">
        <v>288</v>
      </c>
      <c r="F3180" s="60" t="s">
        <v>624</v>
      </c>
      <c r="G3180" s="95">
        <f t="shared" si="1017"/>
        <v>10.18</v>
      </c>
      <c r="H3180" s="92">
        <f t="shared" si="1016"/>
        <v>2931</v>
      </c>
      <c r="I3180" s="58">
        <v>2</v>
      </c>
      <c r="J3180" s="98" t="s">
        <v>640</v>
      </c>
      <c r="K3180" s="97" t="str">
        <f t="shared" si="1018"/>
        <v>2498611072</v>
      </c>
      <c r="L3180" s="65">
        <f t="shared" si="1019"/>
        <v>219</v>
      </c>
    </row>
    <row r="3181" spans="2:12" ht="14.25" customHeight="1" x14ac:dyDescent="0.15">
      <c r="B3181" s="87" t="s">
        <v>553</v>
      </c>
      <c r="C3181" s="32" t="s">
        <v>345</v>
      </c>
      <c r="D3181" s="32">
        <v>1</v>
      </c>
      <c r="E3181" s="127">
        <v>259</v>
      </c>
      <c r="F3181" s="60" t="s">
        <v>624</v>
      </c>
      <c r="G3181" s="95">
        <f t="shared" si="1017"/>
        <v>10.18</v>
      </c>
      <c r="H3181" s="92">
        <f t="shared" si="1016"/>
        <v>2636</v>
      </c>
      <c r="I3181" s="58">
        <v>2</v>
      </c>
      <c r="J3181" s="98" t="s">
        <v>640</v>
      </c>
      <c r="K3181" s="97" t="str">
        <f t="shared" si="1018"/>
        <v>2498631072</v>
      </c>
      <c r="L3181" s="65">
        <f t="shared" si="1019"/>
        <v>219</v>
      </c>
    </row>
    <row r="3182" spans="2:12" ht="14.25" customHeight="1" x14ac:dyDescent="0.15">
      <c r="B3182" s="124" t="s">
        <v>794</v>
      </c>
      <c r="C3182" s="88" t="s">
        <v>734</v>
      </c>
      <c r="D3182" s="32">
        <v>6</v>
      </c>
      <c r="E3182" s="125">
        <v>775</v>
      </c>
      <c r="F3182" s="60" t="s">
        <v>624</v>
      </c>
      <c r="G3182" s="95">
        <f t="shared" si="1017"/>
        <v>10.18</v>
      </c>
      <c r="H3182" s="92">
        <f t="shared" si="1016"/>
        <v>7889</v>
      </c>
      <c r="I3182" s="58">
        <v>2</v>
      </c>
      <c r="J3182" s="98" t="s">
        <v>640</v>
      </c>
      <c r="K3182" s="97" t="str">
        <f t="shared" si="1018"/>
        <v>2498706072</v>
      </c>
      <c r="L3182" s="65">
        <f t="shared" si="1019"/>
        <v>3165</v>
      </c>
    </row>
    <row r="3183" spans="2:12" ht="14.25" customHeight="1" x14ac:dyDescent="0.15">
      <c r="B3183" s="124" t="s">
        <v>795</v>
      </c>
      <c r="C3183" s="88" t="s">
        <v>735</v>
      </c>
      <c r="D3183" s="32">
        <v>6</v>
      </c>
      <c r="E3183" s="125">
        <v>698</v>
      </c>
      <c r="F3183" s="60" t="s">
        <v>624</v>
      </c>
      <c r="G3183" s="95">
        <f t="shared" si="1017"/>
        <v>10.18</v>
      </c>
      <c r="H3183" s="92">
        <f t="shared" si="1016"/>
        <v>7105</v>
      </c>
      <c r="I3183" s="58">
        <v>2</v>
      </c>
      <c r="J3183" s="98" t="s">
        <v>640</v>
      </c>
      <c r="K3183" s="97" t="str">
        <f t="shared" si="1018"/>
        <v>2498716072</v>
      </c>
      <c r="L3183" s="65">
        <f t="shared" si="1019"/>
        <v>3165</v>
      </c>
    </row>
    <row r="3184" spans="2:12" ht="14.25" customHeight="1" x14ac:dyDescent="0.15">
      <c r="B3184" s="124" t="s">
        <v>796</v>
      </c>
      <c r="C3184" s="88" t="s">
        <v>736</v>
      </c>
      <c r="D3184" s="32">
        <v>5</v>
      </c>
      <c r="E3184" s="125">
        <v>684</v>
      </c>
      <c r="F3184" s="60" t="s">
        <v>624</v>
      </c>
      <c r="G3184" s="95">
        <f t="shared" si="1017"/>
        <v>10.18</v>
      </c>
      <c r="H3184" s="92">
        <f t="shared" si="1016"/>
        <v>6963</v>
      </c>
      <c r="I3184" s="58">
        <v>2</v>
      </c>
      <c r="J3184" s="98" t="s">
        <v>640</v>
      </c>
      <c r="K3184" s="97" t="str">
        <f t="shared" si="1018"/>
        <v>2498725072</v>
      </c>
      <c r="L3184" s="65">
        <f t="shared" si="1019"/>
        <v>2710</v>
      </c>
    </row>
    <row r="3185" spans="2:12" ht="14.25" customHeight="1" x14ac:dyDescent="0.15">
      <c r="B3185" s="124" t="s">
        <v>797</v>
      </c>
      <c r="C3185" s="88" t="s">
        <v>737</v>
      </c>
      <c r="D3185" s="32">
        <v>5</v>
      </c>
      <c r="E3185" s="125">
        <v>616</v>
      </c>
      <c r="F3185" s="60" t="s">
        <v>624</v>
      </c>
      <c r="G3185" s="95">
        <f t="shared" si="1017"/>
        <v>10.18</v>
      </c>
      <c r="H3185" s="92">
        <f t="shared" si="1016"/>
        <v>6270</v>
      </c>
      <c r="I3185" s="58">
        <v>2</v>
      </c>
      <c r="J3185" s="98" t="s">
        <v>640</v>
      </c>
      <c r="K3185" s="97" t="str">
        <f t="shared" si="1018"/>
        <v>2498735072</v>
      </c>
      <c r="L3185" s="65">
        <f t="shared" si="1019"/>
        <v>2710</v>
      </c>
    </row>
    <row r="3186" spans="2:12" ht="14.25" customHeight="1" x14ac:dyDescent="0.15">
      <c r="B3186" s="124" t="s">
        <v>798</v>
      </c>
      <c r="C3186" s="88" t="s">
        <v>738</v>
      </c>
      <c r="D3186" s="32">
        <v>4</v>
      </c>
      <c r="E3186" s="125">
        <v>592</v>
      </c>
      <c r="F3186" s="60" t="s">
        <v>624</v>
      </c>
      <c r="G3186" s="95">
        <f t="shared" si="1017"/>
        <v>10.18</v>
      </c>
      <c r="H3186" s="92">
        <f t="shared" si="1016"/>
        <v>6026</v>
      </c>
      <c r="I3186" s="58">
        <v>2</v>
      </c>
      <c r="J3186" s="98" t="s">
        <v>640</v>
      </c>
      <c r="K3186" s="97" t="str">
        <f t="shared" si="1018"/>
        <v>2498744072</v>
      </c>
      <c r="L3186" s="65">
        <f t="shared" si="1019"/>
        <v>2254</v>
      </c>
    </row>
    <row r="3187" spans="2:12" ht="14.25" customHeight="1" x14ac:dyDescent="0.15">
      <c r="B3187" s="124" t="s">
        <v>799</v>
      </c>
      <c r="C3187" s="88" t="s">
        <v>739</v>
      </c>
      <c r="D3187" s="32">
        <v>4</v>
      </c>
      <c r="E3187" s="125">
        <v>533</v>
      </c>
      <c r="F3187" s="60" t="s">
        <v>624</v>
      </c>
      <c r="G3187" s="95">
        <f t="shared" si="1017"/>
        <v>10.18</v>
      </c>
      <c r="H3187" s="92">
        <f t="shared" ref="H3187:H3250" si="1020">ROUNDDOWN(E3187*G3187,0)</f>
        <v>5425</v>
      </c>
      <c r="I3187" s="58">
        <v>2</v>
      </c>
      <c r="J3187" s="98" t="s">
        <v>640</v>
      </c>
      <c r="K3187" s="97" t="str">
        <f t="shared" si="1018"/>
        <v>2498754072</v>
      </c>
      <c r="L3187" s="65">
        <f t="shared" si="1019"/>
        <v>2254</v>
      </c>
    </row>
    <row r="3188" spans="2:12" ht="14.25" customHeight="1" x14ac:dyDescent="0.15">
      <c r="B3188" s="124" t="s">
        <v>800</v>
      </c>
      <c r="C3188" s="88" t="s">
        <v>740</v>
      </c>
      <c r="D3188" s="32">
        <v>3</v>
      </c>
      <c r="E3188" s="125">
        <v>549</v>
      </c>
      <c r="F3188" s="60" t="s">
        <v>624</v>
      </c>
      <c r="G3188" s="95">
        <f t="shared" ref="G3188:G3251" si="1021">G$2930</f>
        <v>10.18</v>
      </c>
      <c r="H3188" s="92">
        <f t="shared" si="1020"/>
        <v>5588</v>
      </c>
      <c r="I3188" s="58">
        <v>2</v>
      </c>
      <c r="J3188" s="98" t="s">
        <v>640</v>
      </c>
      <c r="K3188" s="97" t="str">
        <f t="shared" si="1018"/>
        <v>2498763072</v>
      </c>
      <c r="L3188" s="65">
        <f t="shared" si="1019"/>
        <v>2047</v>
      </c>
    </row>
    <row r="3189" spans="2:12" ht="14.25" customHeight="1" x14ac:dyDescent="0.15">
      <c r="B3189" s="124" t="s">
        <v>801</v>
      </c>
      <c r="C3189" s="88" t="s">
        <v>741</v>
      </c>
      <c r="D3189" s="32">
        <v>3</v>
      </c>
      <c r="E3189" s="125">
        <v>494</v>
      </c>
      <c r="F3189" s="60" t="s">
        <v>624</v>
      </c>
      <c r="G3189" s="95">
        <f t="shared" si="1021"/>
        <v>10.18</v>
      </c>
      <c r="H3189" s="92">
        <f t="shared" si="1020"/>
        <v>5028</v>
      </c>
      <c r="I3189" s="58">
        <v>2</v>
      </c>
      <c r="J3189" s="98" t="s">
        <v>640</v>
      </c>
      <c r="K3189" s="97" t="str">
        <f t="shared" si="1018"/>
        <v>2498773072</v>
      </c>
      <c r="L3189" s="65">
        <f t="shared" si="1019"/>
        <v>2047</v>
      </c>
    </row>
    <row r="3190" spans="2:12" ht="14.25" customHeight="1" x14ac:dyDescent="0.15">
      <c r="B3190" s="124" t="s">
        <v>802</v>
      </c>
      <c r="C3190" s="88" t="s">
        <v>742</v>
      </c>
      <c r="D3190" s="32">
        <v>2</v>
      </c>
      <c r="E3190" s="125">
        <v>501</v>
      </c>
      <c r="F3190" s="60" t="s">
        <v>624</v>
      </c>
      <c r="G3190" s="95">
        <f t="shared" si="1021"/>
        <v>10.18</v>
      </c>
      <c r="H3190" s="92">
        <f t="shared" si="1020"/>
        <v>5100</v>
      </c>
      <c r="I3190" s="58">
        <v>2</v>
      </c>
      <c r="J3190" s="98" t="s">
        <v>640</v>
      </c>
      <c r="K3190" s="97" t="str">
        <f t="shared" si="1018"/>
        <v>2498782072</v>
      </c>
      <c r="L3190" s="65">
        <f t="shared" si="1019"/>
        <v>1810</v>
      </c>
    </row>
    <row r="3191" spans="2:12" ht="14.25" customHeight="1" x14ac:dyDescent="0.15">
      <c r="B3191" s="124" t="s">
        <v>803</v>
      </c>
      <c r="C3191" s="88" t="s">
        <v>743</v>
      </c>
      <c r="D3191" s="32">
        <v>2</v>
      </c>
      <c r="E3191" s="125">
        <v>451</v>
      </c>
      <c r="F3191" s="60" t="s">
        <v>624</v>
      </c>
      <c r="G3191" s="95">
        <f t="shared" si="1021"/>
        <v>10.18</v>
      </c>
      <c r="H3191" s="92">
        <f t="shared" si="1020"/>
        <v>4591</v>
      </c>
      <c r="I3191" s="58">
        <v>2</v>
      </c>
      <c r="J3191" s="98" t="s">
        <v>640</v>
      </c>
      <c r="K3191" s="97" t="str">
        <f t="shared" si="1018"/>
        <v>2498792072</v>
      </c>
      <c r="L3191" s="65">
        <f t="shared" si="1019"/>
        <v>1810</v>
      </c>
    </row>
    <row r="3192" spans="2:12" ht="14.25" customHeight="1" x14ac:dyDescent="0.15">
      <c r="B3192" s="124" t="s">
        <v>802</v>
      </c>
      <c r="C3192" s="88" t="s">
        <v>744</v>
      </c>
      <c r="D3192" s="32">
        <v>1</v>
      </c>
      <c r="E3192" s="125">
        <v>501</v>
      </c>
      <c r="F3192" s="60" t="s">
        <v>624</v>
      </c>
      <c r="G3192" s="95">
        <f t="shared" si="1021"/>
        <v>10.18</v>
      </c>
      <c r="H3192" s="92">
        <f t="shared" si="1020"/>
        <v>5100</v>
      </c>
      <c r="I3192" s="58">
        <v>2</v>
      </c>
      <c r="J3192" s="98" t="s">
        <v>640</v>
      </c>
      <c r="K3192" s="97" t="str">
        <f t="shared" si="1018"/>
        <v>2498781072</v>
      </c>
      <c r="L3192" s="65">
        <f t="shared" si="1019"/>
        <v>400</v>
      </c>
    </row>
    <row r="3193" spans="2:12" ht="14.25" customHeight="1" x14ac:dyDescent="0.15">
      <c r="B3193" s="124" t="s">
        <v>803</v>
      </c>
      <c r="C3193" s="88" t="s">
        <v>745</v>
      </c>
      <c r="D3193" s="32">
        <v>1</v>
      </c>
      <c r="E3193" s="125">
        <v>451</v>
      </c>
      <c r="F3193" s="60" t="s">
        <v>624</v>
      </c>
      <c r="G3193" s="95">
        <f t="shared" si="1021"/>
        <v>10.18</v>
      </c>
      <c r="H3193" s="92">
        <f t="shared" si="1020"/>
        <v>4591</v>
      </c>
      <c r="I3193" s="58">
        <v>2</v>
      </c>
      <c r="J3193" s="98" t="s">
        <v>640</v>
      </c>
      <c r="K3193" s="97" t="str">
        <f t="shared" si="1018"/>
        <v>2498791072</v>
      </c>
      <c r="L3193" s="65">
        <f t="shared" si="1019"/>
        <v>400</v>
      </c>
    </row>
    <row r="3194" spans="2:12" ht="14.25" customHeight="1" x14ac:dyDescent="0.15">
      <c r="B3194" s="124" t="s">
        <v>804</v>
      </c>
      <c r="C3194" s="88" t="s">
        <v>746</v>
      </c>
      <c r="D3194" s="32">
        <v>3</v>
      </c>
      <c r="E3194" s="125">
        <v>684</v>
      </c>
      <c r="F3194" s="60" t="s">
        <v>624</v>
      </c>
      <c r="G3194" s="95">
        <f t="shared" si="1021"/>
        <v>10.18</v>
      </c>
      <c r="H3194" s="92">
        <f t="shared" si="1020"/>
        <v>6963</v>
      </c>
      <c r="I3194" s="58">
        <v>2</v>
      </c>
      <c r="J3194" s="98" t="s">
        <v>640</v>
      </c>
      <c r="K3194" s="97" t="str">
        <f t="shared" si="1018"/>
        <v>2498803072</v>
      </c>
      <c r="L3194" s="65">
        <f t="shared" si="1019"/>
        <v>2710</v>
      </c>
    </row>
    <row r="3195" spans="2:12" ht="14.25" customHeight="1" x14ac:dyDescent="0.15">
      <c r="B3195" s="124" t="s">
        <v>805</v>
      </c>
      <c r="C3195" s="88" t="s">
        <v>747</v>
      </c>
      <c r="D3195" s="32">
        <v>3</v>
      </c>
      <c r="E3195" s="125">
        <v>616</v>
      </c>
      <c r="F3195" s="60" t="s">
        <v>624</v>
      </c>
      <c r="G3195" s="95">
        <f t="shared" si="1021"/>
        <v>10.18</v>
      </c>
      <c r="H3195" s="92">
        <f t="shared" si="1020"/>
        <v>6270</v>
      </c>
      <c r="I3195" s="58">
        <v>2</v>
      </c>
      <c r="J3195" s="98" t="s">
        <v>640</v>
      </c>
      <c r="K3195" s="97" t="str">
        <f t="shared" si="1018"/>
        <v>2498813072</v>
      </c>
      <c r="L3195" s="65">
        <f t="shared" si="1019"/>
        <v>2710</v>
      </c>
    </row>
    <row r="3196" spans="2:12" ht="14.25" customHeight="1" x14ac:dyDescent="0.15">
      <c r="B3196" s="124" t="s">
        <v>806</v>
      </c>
      <c r="C3196" s="88" t="s">
        <v>748</v>
      </c>
      <c r="D3196" s="32">
        <v>2</v>
      </c>
      <c r="E3196" s="125">
        <v>571</v>
      </c>
      <c r="F3196" s="60" t="s">
        <v>624</v>
      </c>
      <c r="G3196" s="95">
        <f t="shared" si="1021"/>
        <v>10.18</v>
      </c>
      <c r="H3196" s="92">
        <f t="shared" si="1020"/>
        <v>5812</v>
      </c>
      <c r="I3196" s="58">
        <v>2</v>
      </c>
      <c r="J3196" s="98" t="s">
        <v>640</v>
      </c>
      <c r="K3196" s="97" t="str">
        <f t="shared" si="1018"/>
        <v>2498822072</v>
      </c>
      <c r="L3196" s="65">
        <f t="shared" si="1019"/>
        <v>1721</v>
      </c>
    </row>
    <row r="3197" spans="2:12" ht="14.25" customHeight="1" x14ac:dyDescent="0.15">
      <c r="B3197" s="124" t="s">
        <v>807</v>
      </c>
      <c r="C3197" s="88" t="s">
        <v>749</v>
      </c>
      <c r="D3197" s="32">
        <v>2</v>
      </c>
      <c r="E3197" s="125">
        <v>514</v>
      </c>
      <c r="F3197" s="60" t="s">
        <v>624</v>
      </c>
      <c r="G3197" s="95">
        <f t="shared" si="1021"/>
        <v>10.18</v>
      </c>
      <c r="H3197" s="92">
        <f t="shared" si="1020"/>
        <v>5232</v>
      </c>
      <c r="I3197" s="58">
        <v>2</v>
      </c>
      <c r="J3197" s="98" t="s">
        <v>640</v>
      </c>
      <c r="K3197" s="97" t="str">
        <f t="shared" si="1018"/>
        <v>2498832072</v>
      </c>
      <c r="L3197" s="65">
        <f t="shared" si="1019"/>
        <v>1721</v>
      </c>
    </row>
    <row r="3198" spans="2:12" ht="14.25" customHeight="1" x14ac:dyDescent="0.15">
      <c r="B3198" s="124" t="s">
        <v>808</v>
      </c>
      <c r="C3198" s="88" t="s">
        <v>750</v>
      </c>
      <c r="D3198" s="32">
        <v>1</v>
      </c>
      <c r="E3198" s="125">
        <v>500</v>
      </c>
      <c r="F3198" s="60" t="s">
        <v>624</v>
      </c>
      <c r="G3198" s="95">
        <f t="shared" si="1021"/>
        <v>10.18</v>
      </c>
      <c r="H3198" s="92">
        <f t="shared" si="1020"/>
        <v>5090</v>
      </c>
      <c r="I3198" s="58">
        <v>2</v>
      </c>
      <c r="J3198" s="98" t="s">
        <v>640</v>
      </c>
      <c r="K3198" s="97" t="str">
        <f t="shared" si="1018"/>
        <v>2498841072</v>
      </c>
      <c r="L3198" s="65">
        <f t="shared" si="1019"/>
        <v>400</v>
      </c>
    </row>
    <row r="3199" spans="2:12" ht="14.25" customHeight="1" x14ac:dyDescent="0.15">
      <c r="B3199" s="124" t="s">
        <v>809</v>
      </c>
      <c r="C3199" s="88" t="s">
        <v>751</v>
      </c>
      <c r="D3199" s="32">
        <v>1</v>
      </c>
      <c r="E3199" s="125">
        <v>450</v>
      </c>
      <c r="F3199" s="60" t="s">
        <v>624</v>
      </c>
      <c r="G3199" s="95">
        <f t="shared" si="1021"/>
        <v>10.18</v>
      </c>
      <c r="H3199" s="92">
        <f t="shared" si="1020"/>
        <v>4581</v>
      </c>
      <c r="I3199" s="58">
        <v>2</v>
      </c>
      <c r="J3199" s="98" t="s">
        <v>640</v>
      </c>
      <c r="K3199" s="97" t="str">
        <f t="shared" si="1018"/>
        <v>2498851072</v>
      </c>
      <c r="L3199" s="65">
        <f t="shared" si="1019"/>
        <v>400</v>
      </c>
    </row>
    <row r="3200" spans="2:12" ht="14.25" customHeight="1" x14ac:dyDescent="0.15">
      <c r="B3200" s="124" t="s">
        <v>554</v>
      </c>
      <c r="C3200" s="123" t="s">
        <v>346</v>
      </c>
      <c r="D3200" s="32">
        <v>6</v>
      </c>
      <c r="E3200" s="125">
        <v>462</v>
      </c>
      <c r="F3200" s="60" t="s">
        <v>624</v>
      </c>
      <c r="G3200" s="95">
        <f t="shared" si="1021"/>
        <v>10.18</v>
      </c>
      <c r="H3200" s="92">
        <f t="shared" si="1020"/>
        <v>4703</v>
      </c>
      <c r="I3200" s="58">
        <v>2</v>
      </c>
      <c r="J3200" s="98" t="s">
        <v>640</v>
      </c>
      <c r="K3200" s="97" t="str">
        <f t="shared" si="1018"/>
        <v>2492616072</v>
      </c>
      <c r="L3200" s="65">
        <f>L2930</f>
        <v>3165</v>
      </c>
    </row>
    <row r="3201" spans="2:12" ht="14.25" customHeight="1" x14ac:dyDescent="0.15">
      <c r="B3201" s="124" t="s">
        <v>555</v>
      </c>
      <c r="C3201" s="123" t="s">
        <v>347</v>
      </c>
      <c r="D3201" s="32">
        <v>6</v>
      </c>
      <c r="E3201" s="125">
        <v>416</v>
      </c>
      <c r="F3201" s="60" t="s">
        <v>624</v>
      </c>
      <c r="G3201" s="95">
        <f t="shared" si="1021"/>
        <v>10.18</v>
      </c>
      <c r="H3201" s="92">
        <f t="shared" si="1020"/>
        <v>4234</v>
      </c>
      <c r="I3201" s="58">
        <v>2</v>
      </c>
      <c r="J3201" s="98" t="s">
        <v>640</v>
      </c>
      <c r="K3201" s="97" t="str">
        <f t="shared" si="1018"/>
        <v>2492636072</v>
      </c>
      <c r="L3201" s="65">
        <f t="shared" ref="L3201:L3264" si="1022">L2931</f>
        <v>3165</v>
      </c>
    </row>
    <row r="3202" spans="2:12" ht="14.25" customHeight="1" x14ac:dyDescent="0.15">
      <c r="B3202" s="124" t="s">
        <v>556</v>
      </c>
      <c r="C3202" s="123" t="s">
        <v>348</v>
      </c>
      <c r="D3202" s="32">
        <v>5</v>
      </c>
      <c r="E3202" s="125">
        <v>392</v>
      </c>
      <c r="F3202" s="60" t="s">
        <v>624</v>
      </c>
      <c r="G3202" s="95">
        <f t="shared" si="1021"/>
        <v>10.18</v>
      </c>
      <c r="H3202" s="92">
        <f t="shared" si="1020"/>
        <v>3990</v>
      </c>
      <c r="I3202" s="58">
        <v>2</v>
      </c>
      <c r="J3202" s="98" t="s">
        <v>640</v>
      </c>
      <c r="K3202" s="97" t="str">
        <f t="shared" si="1018"/>
        <v>2492655072</v>
      </c>
      <c r="L3202" s="65">
        <f t="shared" si="1022"/>
        <v>2710</v>
      </c>
    </row>
    <row r="3203" spans="2:12" ht="14.25" customHeight="1" x14ac:dyDescent="0.15">
      <c r="B3203" s="124" t="s">
        <v>557</v>
      </c>
      <c r="C3203" s="123" t="s">
        <v>349</v>
      </c>
      <c r="D3203" s="32">
        <v>5</v>
      </c>
      <c r="E3203" s="125">
        <v>353</v>
      </c>
      <c r="F3203" s="60" t="s">
        <v>624</v>
      </c>
      <c r="G3203" s="95">
        <f t="shared" si="1021"/>
        <v>10.18</v>
      </c>
      <c r="H3203" s="92">
        <f t="shared" si="1020"/>
        <v>3593</v>
      </c>
      <c r="I3203" s="58">
        <v>2</v>
      </c>
      <c r="J3203" s="98" t="s">
        <v>640</v>
      </c>
      <c r="K3203" s="97" t="str">
        <f t="shared" si="1018"/>
        <v>2492675072</v>
      </c>
      <c r="L3203" s="65">
        <f t="shared" si="1022"/>
        <v>2710</v>
      </c>
    </row>
    <row r="3204" spans="2:12" ht="14.25" customHeight="1" x14ac:dyDescent="0.15">
      <c r="B3204" s="124" t="s">
        <v>558</v>
      </c>
      <c r="C3204" s="123" t="s">
        <v>350</v>
      </c>
      <c r="D3204" s="32">
        <v>4</v>
      </c>
      <c r="E3204" s="125">
        <v>324</v>
      </c>
      <c r="F3204" s="60" t="s">
        <v>624</v>
      </c>
      <c r="G3204" s="95">
        <f t="shared" si="1021"/>
        <v>10.18</v>
      </c>
      <c r="H3204" s="92">
        <f t="shared" si="1020"/>
        <v>3298</v>
      </c>
      <c r="I3204" s="58">
        <v>2</v>
      </c>
      <c r="J3204" s="98" t="s">
        <v>640</v>
      </c>
      <c r="K3204" s="97" t="str">
        <f t="shared" si="1018"/>
        <v>2492694072</v>
      </c>
      <c r="L3204" s="65">
        <f t="shared" si="1022"/>
        <v>2254</v>
      </c>
    </row>
    <row r="3205" spans="2:12" ht="14.25" customHeight="1" x14ac:dyDescent="0.15">
      <c r="B3205" s="124" t="s">
        <v>559</v>
      </c>
      <c r="C3205" s="123" t="s">
        <v>351</v>
      </c>
      <c r="D3205" s="32">
        <v>4</v>
      </c>
      <c r="E3205" s="125">
        <v>292</v>
      </c>
      <c r="F3205" s="60" t="s">
        <v>624</v>
      </c>
      <c r="G3205" s="95">
        <f t="shared" si="1021"/>
        <v>10.18</v>
      </c>
      <c r="H3205" s="92">
        <f t="shared" si="1020"/>
        <v>2972</v>
      </c>
      <c r="I3205" s="58">
        <v>2</v>
      </c>
      <c r="J3205" s="98" t="s">
        <v>640</v>
      </c>
      <c r="K3205" s="97" t="str">
        <f t="shared" si="1018"/>
        <v>2492714072</v>
      </c>
      <c r="L3205" s="65">
        <f t="shared" si="1022"/>
        <v>2254</v>
      </c>
    </row>
    <row r="3206" spans="2:12" ht="14.25" customHeight="1" x14ac:dyDescent="0.15">
      <c r="B3206" s="124" t="s">
        <v>560</v>
      </c>
      <c r="C3206" s="123" t="s">
        <v>352</v>
      </c>
      <c r="D3206" s="32">
        <v>3</v>
      </c>
      <c r="E3206" s="125">
        <v>292</v>
      </c>
      <c r="F3206" s="60" t="s">
        <v>624</v>
      </c>
      <c r="G3206" s="95">
        <f t="shared" si="1021"/>
        <v>10.18</v>
      </c>
      <c r="H3206" s="92">
        <f t="shared" si="1020"/>
        <v>2972</v>
      </c>
      <c r="I3206" s="58">
        <v>2</v>
      </c>
      <c r="J3206" s="98" t="s">
        <v>640</v>
      </c>
      <c r="K3206" s="97" t="str">
        <f t="shared" si="1018"/>
        <v>2492733072</v>
      </c>
      <c r="L3206" s="65">
        <f t="shared" si="1022"/>
        <v>2047</v>
      </c>
    </row>
    <row r="3207" spans="2:12" ht="14.25" customHeight="1" x14ac:dyDescent="0.15">
      <c r="B3207" s="124" t="s">
        <v>561</v>
      </c>
      <c r="C3207" s="123" t="s">
        <v>353</v>
      </c>
      <c r="D3207" s="32">
        <v>3</v>
      </c>
      <c r="E3207" s="125">
        <v>263</v>
      </c>
      <c r="F3207" s="60" t="s">
        <v>624</v>
      </c>
      <c r="G3207" s="95">
        <f t="shared" si="1021"/>
        <v>10.18</v>
      </c>
      <c r="H3207" s="92">
        <f t="shared" si="1020"/>
        <v>2677</v>
      </c>
      <c r="I3207" s="58">
        <v>2</v>
      </c>
      <c r="J3207" s="98" t="s">
        <v>640</v>
      </c>
      <c r="K3207" s="97" t="str">
        <f t="shared" si="1018"/>
        <v>2492753072</v>
      </c>
      <c r="L3207" s="65">
        <f t="shared" si="1022"/>
        <v>2047</v>
      </c>
    </row>
    <row r="3208" spans="2:12" ht="14.25" customHeight="1" x14ac:dyDescent="0.15">
      <c r="B3208" s="124" t="s">
        <v>562</v>
      </c>
      <c r="C3208" s="123" t="s">
        <v>354</v>
      </c>
      <c r="D3208" s="32">
        <v>2</v>
      </c>
      <c r="E3208" s="125">
        <v>255</v>
      </c>
      <c r="F3208" s="60" t="s">
        <v>624</v>
      </c>
      <c r="G3208" s="95">
        <f t="shared" si="1021"/>
        <v>10.18</v>
      </c>
      <c r="H3208" s="92">
        <f t="shared" si="1020"/>
        <v>2595</v>
      </c>
      <c r="I3208" s="58">
        <v>2</v>
      </c>
      <c r="J3208" s="98" t="s">
        <v>640</v>
      </c>
      <c r="K3208" s="97" t="str">
        <f t="shared" si="1018"/>
        <v>2492772072</v>
      </c>
      <c r="L3208" s="65">
        <f t="shared" si="1022"/>
        <v>1810</v>
      </c>
    </row>
    <row r="3209" spans="2:12" ht="14.25" customHeight="1" x14ac:dyDescent="0.15">
      <c r="B3209" s="124" t="s">
        <v>563</v>
      </c>
      <c r="C3209" s="123" t="s">
        <v>355</v>
      </c>
      <c r="D3209" s="32">
        <v>2</v>
      </c>
      <c r="E3209" s="125">
        <v>230</v>
      </c>
      <c r="F3209" s="60" t="s">
        <v>624</v>
      </c>
      <c r="G3209" s="95">
        <f t="shared" si="1021"/>
        <v>10.18</v>
      </c>
      <c r="H3209" s="92">
        <f t="shared" si="1020"/>
        <v>2341</v>
      </c>
      <c r="I3209" s="58">
        <v>2</v>
      </c>
      <c r="J3209" s="98" t="s">
        <v>640</v>
      </c>
      <c r="K3209" s="97" t="str">
        <f t="shared" si="1018"/>
        <v>2492792072</v>
      </c>
      <c r="L3209" s="65">
        <f t="shared" si="1022"/>
        <v>1810</v>
      </c>
    </row>
    <row r="3210" spans="2:12" ht="14.25" customHeight="1" x14ac:dyDescent="0.15">
      <c r="B3210" s="124" t="s">
        <v>562</v>
      </c>
      <c r="C3210" s="123" t="s">
        <v>752</v>
      </c>
      <c r="D3210" s="32">
        <v>1</v>
      </c>
      <c r="E3210" s="125">
        <v>255</v>
      </c>
      <c r="F3210" s="60" t="s">
        <v>624</v>
      </c>
      <c r="G3210" s="95">
        <f t="shared" si="1021"/>
        <v>10.18</v>
      </c>
      <c r="H3210" s="92">
        <f t="shared" si="1020"/>
        <v>2595</v>
      </c>
      <c r="I3210" s="58">
        <v>2</v>
      </c>
      <c r="J3210" s="98" t="s">
        <v>640</v>
      </c>
      <c r="K3210" s="97" t="str">
        <f t="shared" si="1018"/>
        <v>2492771072</v>
      </c>
      <c r="L3210" s="65">
        <f t="shared" si="1022"/>
        <v>400</v>
      </c>
    </row>
    <row r="3211" spans="2:12" ht="14.25" customHeight="1" x14ac:dyDescent="0.15">
      <c r="B3211" s="124" t="s">
        <v>563</v>
      </c>
      <c r="C3211" s="123" t="s">
        <v>753</v>
      </c>
      <c r="D3211" s="32">
        <v>1</v>
      </c>
      <c r="E3211" s="125">
        <v>230</v>
      </c>
      <c r="F3211" s="60" t="s">
        <v>624</v>
      </c>
      <c r="G3211" s="95">
        <f t="shared" si="1021"/>
        <v>10.18</v>
      </c>
      <c r="H3211" s="92">
        <f t="shared" si="1020"/>
        <v>2341</v>
      </c>
      <c r="I3211" s="58">
        <v>2</v>
      </c>
      <c r="J3211" s="98" t="s">
        <v>640</v>
      </c>
      <c r="K3211" s="97" t="str">
        <f t="shared" si="1018"/>
        <v>2492791072</v>
      </c>
      <c r="L3211" s="65">
        <f t="shared" si="1022"/>
        <v>400</v>
      </c>
    </row>
    <row r="3212" spans="2:12" ht="14.25" customHeight="1" x14ac:dyDescent="0.15">
      <c r="B3212" s="124" t="s">
        <v>564</v>
      </c>
      <c r="C3212" s="123" t="s">
        <v>356</v>
      </c>
      <c r="D3212" s="32">
        <v>6</v>
      </c>
      <c r="E3212" s="125">
        <v>301</v>
      </c>
      <c r="F3212" s="60" t="s">
        <v>624</v>
      </c>
      <c r="G3212" s="95">
        <f t="shared" si="1021"/>
        <v>10.18</v>
      </c>
      <c r="H3212" s="92">
        <f t="shared" si="1020"/>
        <v>3064</v>
      </c>
      <c r="I3212" s="58">
        <v>2</v>
      </c>
      <c r="J3212" s="98" t="s">
        <v>640</v>
      </c>
      <c r="K3212" s="97" t="str">
        <f t="shared" ref="K3212:K3275" si="1023">B3212&amp;D3212&amp;F3212&amp;I3212</f>
        <v>2493616072</v>
      </c>
      <c r="L3212" s="65">
        <f t="shared" si="1022"/>
        <v>2292</v>
      </c>
    </row>
    <row r="3213" spans="2:12" ht="14.25" customHeight="1" x14ac:dyDescent="0.15">
      <c r="B3213" s="124" t="s">
        <v>565</v>
      </c>
      <c r="C3213" s="123" t="s">
        <v>357</v>
      </c>
      <c r="D3213" s="32">
        <v>6</v>
      </c>
      <c r="E3213" s="125">
        <v>271</v>
      </c>
      <c r="F3213" s="60" t="s">
        <v>624</v>
      </c>
      <c r="G3213" s="95">
        <f t="shared" si="1021"/>
        <v>10.18</v>
      </c>
      <c r="H3213" s="92">
        <f t="shared" si="1020"/>
        <v>2758</v>
      </c>
      <c r="I3213" s="58">
        <v>2</v>
      </c>
      <c r="J3213" s="98" t="s">
        <v>640</v>
      </c>
      <c r="K3213" s="97" t="str">
        <f t="shared" si="1023"/>
        <v>2493636072</v>
      </c>
      <c r="L3213" s="65">
        <f t="shared" si="1022"/>
        <v>2292</v>
      </c>
    </row>
    <row r="3214" spans="2:12" ht="14.25" customHeight="1" x14ac:dyDescent="0.15">
      <c r="B3214" s="124" t="s">
        <v>566</v>
      </c>
      <c r="C3214" s="123" t="s">
        <v>358</v>
      </c>
      <c r="D3214" s="32">
        <v>5</v>
      </c>
      <c r="E3214" s="125">
        <v>264</v>
      </c>
      <c r="F3214" s="60" t="s">
        <v>624</v>
      </c>
      <c r="G3214" s="95">
        <f t="shared" si="1021"/>
        <v>10.18</v>
      </c>
      <c r="H3214" s="92">
        <f t="shared" si="1020"/>
        <v>2687</v>
      </c>
      <c r="I3214" s="58">
        <v>2</v>
      </c>
      <c r="J3214" s="98" t="s">
        <v>640</v>
      </c>
      <c r="K3214" s="97" t="str">
        <f t="shared" si="1023"/>
        <v>2493655072</v>
      </c>
      <c r="L3214" s="65">
        <f t="shared" si="1022"/>
        <v>1806</v>
      </c>
    </row>
    <row r="3215" spans="2:12" ht="14.25" customHeight="1" x14ac:dyDescent="0.15">
      <c r="B3215" s="124" t="s">
        <v>567</v>
      </c>
      <c r="C3215" s="123" t="s">
        <v>359</v>
      </c>
      <c r="D3215" s="32">
        <v>5</v>
      </c>
      <c r="E3215" s="125">
        <v>238</v>
      </c>
      <c r="F3215" s="60" t="s">
        <v>624</v>
      </c>
      <c r="G3215" s="95">
        <f t="shared" si="1021"/>
        <v>10.18</v>
      </c>
      <c r="H3215" s="92">
        <f t="shared" si="1020"/>
        <v>2422</v>
      </c>
      <c r="I3215" s="58">
        <v>2</v>
      </c>
      <c r="J3215" s="98" t="s">
        <v>640</v>
      </c>
      <c r="K3215" s="97" t="str">
        <f t="shared" si="1023"/>
        <v>2493675072</v>
      </c>
      <c r="L3215" s="65">
        <f t="shared" si="1022"/>
        <v>1806</v>
      </c>
    </row>
    <row r="3216" spans="2:12" ht="14.25" customHeight="1" x14ac:dyDescent="0.15">
      <c r="B3216" s="124" t="s">
        <v>568</v>
      </c>
      <c r="C3216" s="123" t="s">
        <v>360</v>
      </c>
      <c r="D3216" s="32">
        <v>4</v>
      </c>
      <c r="E3216" s="125">
        <v>159</v>
      </c>
      <c r="F3216" s="60" t="s">
        <v>624</v>
      </c>
      <c r="G3216" s="95">
        <f t="shared" si="1021"/>
        <v>10.18</v>
      </c>
      <c r="H3216" s="92">
        <f t="shared" si="1020"/>
        <v>1618</v>
      </c>
      <c r="I3216" s="58">
        <v>2</v>
      </c>
      <c r="J3216" s="98" t="s">
        <v>640</v>
      </c>
      <c r="K3216" s="97" t="str">
        <f t="shared" si="1023"/>
        <v>2493694072</v>
      </c>
      <c r="L3216" s="65">
        <f t="shared" si="1022"/>
        <v>2703</v>
      </c>
    </row>
    <row r="3217" spans="2:12" ht="14.25" customHeight="1" x14ac:dyDescent="0.15">
      <c r="B3217" s="124" t="s">
        <v>569</v>
      </c>
      <c r="C3217" s="123" t="s">
        <v>361</v>
      </c>
      <c r="D3217" s="32">
        <v>4</v>
      </c>
      <c r="E3217" s="125">
        <v>143</v>
      </c>
      <c r="F3217" s="60" t="s">
        <v>624</v>
      </c>
      <c r="G3217" s="95">
        <f t="shared" si="1021"/>
        <v>10.18</v>
      </c>
      <c r="H3217" s="92">
        <f t="shared" si="1020"/>
        <v>1455</v>
      </c>
      <c r="I3217" s="58">
        <v>2</v>
      </c>
      <c r="J3217" s="98" t="s">
        <v>640</v>
      </c>
      <c r="K3217" s="97" t="str">
        <f t="shared" si="1023"/>
        <v>2493714072</v>
      </c>
      <c r="L3217" s="65">
        <f t="shared" si="1022"/>
        <v>2703</v>
      </c>
    </row>
    <row r="3218" spans="2:12" ht="14.25" customHeight="1" x14ac:dyDescent="0.15">
      <c r="B3218" s="124" t="s">
        <v>570</v>
      </c>
      <c r="C3218" s="123" t="s">
        <v>362</v>
      </c>
      <c r="D3218" s="32">
        <v>3</v>
      </c>
      <c r="E3218" s="125">
        <v>120</v>
      </c>
      <c r="F3218" s="60" t="s">
        <v>624</v>
      </c>
      <c r="G3218" s="95">
        <f t="shared" si="1021"/>
        <v>10.18</v>
      </c>
      <c r="H3218" s="92">
        <f t="shared" si="1020"/>
        <v>1221</v>
      </c>
      <c r="I3218" s="58">
        <v>2</v>
      </c>
      <c r="J3218" s="98" t="s">
        <v>640</v>
      </c>
      <c r="K3218" s="97" t="str">
        <f t="shared" si="1023"/>
        <v>2493733072</v>
      </c>
      <c r="L3218" s="65">
        <f t="shared" si="1022"/>
        <v>2908</v>
      </c>
    </row>
    <row r="3219" spans="2:12" ht="14.25" customHeight="1" x14ac:dyDescent="0.15">
      <c r="B3219" s="124" t="s">
        <v>571</v>
      </c>
      <c r="C3219" s="123" t="s">
        <v>363</v>
      </c>
      <c r="D3219" s="32">
        <v>3</v>
      </c>
      <c r="E3219" s="125">
        <v>108</v>
      </c>
      <c r="F3219" s="60" t="s">
        <v>624</v>
      </c>
      <c r="G3219" s="95">
        <f t="shared" si="1021"/>
        <v>10.18</v>
      </c>
      <c r="H3219" s="92">
        <f t="shared" si="1020"/>
        <v>1099</v>
      </c>
      <c r="I3219" s="58">
        <v>2</v>
      </c>
      <c r="J3219" s="98" t="s">
        <v>640</v>
      </c>
      <c r="K3219" s="97" t="str">
        <f t="shared" si="1023"/>
        <v>2493753072</v>
      </c>
      <c r="L3219" s="65">
        <f t="shared" si="1022"/>
        <v>2908</v>
      </c>
    </row>
    <row r="3220" spans="2:12" ht="14.25" customHeight="1" x14ac:dyDescent="0.15">
      <c r="B3220" s="124" t="s">
        <v>572</v>
      </c>
      <c r="C3220" s="123" t="s">
        <v>364</v>
      </c>
      <c r="D3220" s="32">
        <v>2</v>
      </c>
      <c r="E3220" s="125">
        <v>87</v>
      </c>
      <c r="F3220" s="60" t="s">
        <v>624</v>
      </c>
      <c r="G3220" s="95">
        <f t="shared" si="1021"/>
        <v>10.18</v>
      </c>
      <c r="H3220" s="92">
        <f t="shared" si="1020"/>
        <v>885</v>
      </c>
      <c r="I3220" s="58">
        <v>2</v>
      </c>
      <c r="J3220" s="98" t="s">
        <v>640</v>
      </c>
      <c r="K3220" s="97" t="str">
        <f t="shared" si="1023"/>
        <v>2493772072</v>
      </c>
      <c r="L3220" s="65">
        <f t="shared" si="1022"/>
        <v>2939</v>
      </c>
    </row>
    <row r="3221" spans="2:12" ht="14.25" customHeight="1" x14ac:dyDescent="0.15">
      <c r="B3221" s="124" t="s">
        <v>573</v>
      </c>
      <c r="C3221" s="123" t="s">
        <v>365</v>
      </c>
      <c r="D3221" s="32">
        <v>2</v>
      </c>
      <c r="E3221" s="125">
        <v>78</v>
      </c>
      <c r="F3221" s="60" t="s">
        <v>624</v>
      </c>
      <c r="G3221" s="95">
        <f t="shared" si="1021"/>
        <v>10.18</v>
      </c>
      <c r="H3221" s="92">
        <f t="shared" si="1020"/>
        <v>794</v>
      </c>
      <c r="I3221" s="58">
        <v>2</v>
      </c>
      <c r="J3221" s="98" t="s">
        <v>640</v>
      </c>
      <c r="K3221" s="97" t="str">
        <f t="shared" si="1023"/>
        <v>2493792072</v>
      </c>
      <c r="L3221" s="65">
        <f t="shared" si="1022"/>
        <v>2939</v>
      </c>
    </row>
    <row r="3222" spans="2:12" ht="14.25" customHeight="1" x14ac:dyDescent="0.15">
      <c r="B3222" s="124" t="s">
        <v>572</v>
      </c>
      <c r="C3222" s="123" t="s">
        <v>754</v>
      </c>
      <c r="D3222" s="32">
        <v>1</v>
      </c>
      <c r="E3222" s="125">
        <v>87</v>
      </c>
      <c r="F3222" s="60" t="s">
        <v>624</v>
      </c>
      <c r="G3222" s="95">
        <f t="shared" si="1021"/>
        <v>10.18</v>
      </c>
      <c r="H3222" s="92">
        <f t="shared" si="1020"/>
        <v>885</v>
      </c>
      <c r="I3222" s="58">
        <v>2</v>
      </c>
      <c r="J3222" s="98" t="s">
        <v>640</v>
      </c>
      <c r="K3222" s="97" t="str">
        <f t="shared" si="1023"/>
        <v>2493771072</v>
      </c>
      <c r="L3222" s="65">
        <f t="shared" si="1022"/>
        <v>219</v>
      </c>
    </row>
    <row r="3223" spans="2:12" ht="14.25" customHeight="1" x14ac:dyDescent="0.15">
      <c r="B3223" s="124" t="s">
        <v>573</v>
      </c>
      <c r="C3223" s="123" t="s">
        <v>755</v>
      </c>
      <c r="D3223" s="32">
        <v>1</v>
      </c>
      <c r="E3223" s="125">
        <v>78</v>
      </c>
      <c r="F3223" s="60" t="s">
        <v>624</v>
      </c>
      <c r="G3223" s="95">
        <f t="shared" si="1021"/>
        <v>10.18</v>
      </c>
      <c r="H3223" s="92">
        <f t="shared" si="1020"/>
        <v>794</v>
      </c>
      <c r="I3223" s="58">
        <v>2</v>
      </c>
      <c r="J3223" s="98" t="s">
        <v>640</v>
      </c>
      <c r="K3223" s="97" t="str">
        <f t="shared" si="1023"/>
        <v>2493791072</v>
      </c>
      <c r="L3223" s="65">
        <f t="shared" si="1022"/>
        <v>219</v>
      </c>
    </row>
    <row r="3224" spans="2:12" ht="14.25" customHeight="1" x14ac:dyDescent="0.15">
      <c r="B3224" s="124" t="s">
        <v>574</v>
      </c>
      <c r="C3224" s="123" t="s">
        <v>366</v>
      </c>
      <c r="D3224" s="32">
        <v>3</v>
      </c>
      <c r="E3224" s="125">
        <v>392</v>
      </c>
      <c r="F3224" s="60" t="s">
        <v>624</v>
      </c>
      <c r="G3224" s="95">
        <f t="shared" si="1021"/>
        <v>10.18</v>
      </c>
      <c r="H3224" s="92">
        <f t="shared" si="1020"/>
        <v>3990</v>
      </c>
      <c r="I3224" s="58">
        <v>2</v>
      </c>
      <c r="J3224" s="98" t="s">
        <v>640</v>
      </c>
      <c r="K3224" s="97" t="str">
        <f t="shared" si="1023"/>
        <v>2494613072</v>
      </c>
      <c r="L3224" s="65">
        <f t="shared" si="1022"/>
        <v>2710</v>
      </c>
    </row>
    <row r="3225" spans="2:12" ht="14.25" customHeight="1" x14ac:dyDescent="0.15">
      <c r="B3225" s="124" t="s">
        <v>575</v>
      </c>
      <c r="C3225" s="123" t="s">
        <v>367</v>
      </c>
      <c r="D3225" s="32">
        <v>3</v>
      </c>
      <c r="E3225" s="125">
        <v>353</v>
      </c>
      <c r="F3225" s="60" t="s">
        <v>624</v>
      </c>
      <c r="G3225" s="95">
        <f t="shared" si="1021"/>
        <v>10.18</v>
      </c>
      <c r="H3225" s="92">
        <f t="shared" si="1020"/>
        <v>3593</v>
      </c>
      <c r="I3225" s="58">
        <v>2</v>
      </c>
      <c r="J3225" s="98" t="s">
        <v>640</v>
      </c>
      <c r="K3225" s="97" t="str">
        <f t="shared" si="1023"/>
        <v>2494633072</v>
      </c>
      <c r="L3225" s="65">
        <f t="shared" si="1022"/>
        <v>2710</v>
      </c>
    </row>
    <row r="3226" spans="2:12" ht="14.25" customHeight="1" x14ac:dyDescent="0.15">
      <c r="B3226" s="124" t="s">
        <v>576</v>
      </c>
      <c r="C3226" s="123" t="s">
        <v>368</v>
      </c>
      <c r="D3226" s="32">
        <v>2</v>
      </c>
      <c r="E3226" s="125">
        <v>308</v>
      </c>
      <c r="F3226" s="60" t="s">
        <v>624</v>
      </c>
      <c r="G3226" s="95">
        <f t="shared" si="1021"/>
        <v>10.18</v>
      </c>
      <c r="H3226" s="92">
        <f t="shared" si="1020"/>
        <v>3135</v>
      </c>
      <c r="I3226" s="58">
        <v>2</v>
      </c>
      <c r="J3226" s="98" t="s">
        <v>640</v>
      </c>
      <c r="K3226" s="97" t="str">
        <f t="shared" si="1023"/>
        <v>2494652072</v>
      </c>
      <c r="L3226" s="65">
        <f t="shared" si="1022"/>
        <v>1721</v>
      </c>
    </row>
    <row r="3227" spans="2:12" ht="14.25" customHeight="1" x14ac:dyDescent="0.15">
      <c r="B3227" s="124" t="s">
        <v>577</v>
      </c>
      <c r="C3227" s="123" t="s">
        <v>369</v>
      </c>
      <c r="D3227" s="32">
        <v>2</v>
      </c>
      <c r="E3227" s="125">
        <v>277</v>
      </c>
      <c r="F3227" s="60" t="s">
        <v>624</v>
      </c>
      <c r="G3227" s="95">
        <f t="shared" si="1021"/>
        <v>10.18</v>
      </c>
      <c r="H3227" s="92">
        <f t="shared" si="1020"/>
        <v>2819</v>
      </c>
      <c r="I3227" s="58">
        <v>2</v>
      </c>
      <c r="J3227" s="98" t="s">
        <v>640</v>
      </c>
      <c r="K3227" s="97" t="str">
        <f t="shared" si="1023"/>
        <v>2494672072</v>
      </c>
      <c r="L3227" s="65">
        <f t="shared" si="1022"/>
        <v>1721</v>
      </c>
    </row>
    <row r="3228" spans="2:12" ht="14.25" customHeight="1" x14ac:dyDescent="0.15">
      <c r="B3228" s="124" t="s">
        <v>578</v>
      </c>
      <c r="C3228" s="123" t="s">
        <v>370</v>
      </c>
      <c r="D3228" s="32">
        <v>1</v>
      </c>
      <c r="E3228" s="125">
        <v>255</v>
      </c>
      <c r="F3228" s="60" t="s">
        <v>624</v>
      </c>
      <c r="G3228" s="95">
        <f t="shared" si="1021"/>
        <v>10.18</v>
      </c>
      <c r="H3228" s="92">
        <f t="shared" si="1020"/>
        <v>2595</v>
      </c>
      <c r="I3228" s="58">
        <v>2</v>
      </c>
      <c r="J3228" s="98" t="s">
        <v>640</v>
      </c>
      <c r="K3228" s="97" t="str">
        <f t="shared" si="1023"/>
        <v>2494691072</v>
      </c>
      <c r="L3228" s="65">
        <f t="shared" si="1022"/>
        <v>400</v>
      </c>
    </row>
    <row r="3229" spans="2:12" ht="14.25" customHeight="1" x14ac:dyDescent="0.15">
      <c r="B3229" s="124" t="s">
        <v>579</v>
      </c>
      <c r="C3229" s="123" t="s">
        <v>371</v>
      </c>
      <c r="D3229" s="32">
        <v>1</v>
      </c>
      <c r="E3229" s="125">
        <v>230</v>
      </c>
      <c r="F3229" s="60" t="s">
        <v>624</v>
      </c>
      <c r="G3229" s="95">
        <f t="shared" si="1021"/>
        <v>10.18</v>
      </c>
      <c r="H3229" s="92">
        <f t="shared" si="1020"/>
        <v>2341</v>
      </c>
      <c r="I3229" s="58">
        <v>2</v>
      </c>
      <c r="J3229" s="98" t="s">
        <v>640</v>
      </c>
      <c r="K3229" s="97" t="str">
        <f t="shared" si="1023"/>
        <v>2494711072</v>
      </c>
      <c r="L3229" s="65">
        <f t="shared" si="1022"/>
        <v>400</v>
      </c>
    </row>
    <row r="3230" spans="2:12" ht="14.25" customHeight="1" x14ac:dyDescent="0.15">
      <c r="B3230" s="124" t="s">
        <v>580</v>
      </c>
      <c r="C3230" s="123" t="s">
        <v>372</v>
      </c>
      <c r="D3230" s="32">
        <v>3</v>
      </c>
      <c r="E3230" s="125">
        <v>264</v>
      </c>
      <c r="F3230" s="60" t="s">
        <v>624</v>
      </c>
      <c r="G3230" s="95">
        <f t="shared" si="1021"/>
        <v>10.18</v>
      </c>
      <c r="H3230" s="92">
        <f t="shared" si="1020"/>
        <v>2687</v>
      </c>
      <c r="I3230" s="58">
        <v>2</v>
      </c>
      <c r="J3230" s="98" t="s">
        <v>640</v>
      </c>
      <c r="K3230" s="97" t="str">
        <f t="shared" si="1023"/>
        <v>2495613072</v>
      </c>
      <c r="L3230" s="65">
        <f t="shared" si="1022"/>
        <v>1806</v>
      </c>
    </row>
    <row r="3231" spans="2:12" ht="14.25" customHeight="1" x14ac:dyDescent="0.15">
      <c r="B3231" s="124" t="s">
        <v>581</v>
      </c>
      <c r="C3231" s="123" t="s">
        <v>373</v>
      </c>
      <c r="D3231" s="32">
        <v>3</v>
      </c>
      <c r="E3231" s="125">
        <v>238</v>
      </c>
      <c r="F3231" s="60" t="s">
        <v>624</v>
      </c>
      <c r="G3231" s="95">
        <f t="shared" si="1021"/>
        <v>10.18</v>
      </c>
      <c r="H3231" s="92">
        <f t="shared" si="1020"/>
        <v>2422</v>
      </c>
      <c r="I3231" s="58">
        <v>2</v>
      </c>
      <c r="J3231" s="98" t="s">
        <v>640</v>
      </c>
      <c r="K3231" s="97" t="str">
        <f t="shared" si="1023"/>
        <v>2495633072</v>
      </c>
      <c r="L3231" s="65">
        <f t="shared" si="1022"/>
        <v>1806</v>
      </c>
    </row>
    <row r="3232" spans="2:12" ht="14.25" customHeight="1" x14ac:dyDescent="0.15">
      <c r="B3232" s="124" t="s">
        <v>582</v>
      </c>
      <c r="C3232" s="123" t="s">
        <v>374</v>
      </c>
      <c r="D3232" s="32">
        <v>2</v>
      </c>
      <c r="E3232" s="125">
        <v>140</v>
      </c>
      <c r="F3232" s="60" t="s">
        <v>624</v>
      </c>
      <c r="G3232" s="95">
        <f t="shared" si="1021"/>
        <v>10.18</v>
      </c>
      <c r="H3232" s="92">
        <f t="shared" si="1020"/>
        <v>1425</v>
      </c>
      <c r="I3232" s="58">
        <v>2</v>
      </c>
      <c r="J3232" s="98" t="s">
        <v>640</v>
      </c>
      <c r="K3232" s="97" t="str">
        <f t="shared" si="1023"/>
        <v>2495652072</v>
      </c>
      <c r="L3232" s="65">
        <f t="shared" si="1022"/>
        <v>2520</v>
      </c>
    </row>
    <row r="3233" spans="2:12" ht="14.25" customHeight="1" x14ac:dyDescent="0.15">
      <c r="B3233" s="124" t="s">
        <v>583</v>
      </c>
      <c r="C3233" s="123" t="s">
        <v>375</v>
      </c>
      <c r="D3233" s="32">
        <v>2</v>
      </c>
      <c r="E3233" s="125">
        <v>126</v>
      </c>
      <c r="F3233" s="60" t="s">
        <v>624</v>
      </c>
      <c r="G3233" s="95">
        <f t="shared" si="1021"/>
        <v>10.18</v>
      </c>
      <c r="H3233" s="92">
        <f t="shared" si="1020"/>
        <v>1282</v>
      </c>
      <c r="I3233" s="58">
        <v>2</v>
      </c>
      <c r="J3233" s="98" t="s">
        <v>640</v>
      </c>
      <c r="K3233" s="97" t="str">
        <f t="shared" si="1023"/>
        <v>2495672072</v>
      </c>
      <c r="L3233" s="65">
        <f t="shared" si="1022"/>
        <v>2520</v>
      </c>
    </row>
    <row r="3234" spans="2:12" ht="14.25" customHeight="1" x14ac:dyDescent="0.15">
      <c r="B3234" s="124" t="s">
        <v>584</v>
      </c>
      <c r="C3234" s="123" t="s">
        <v>376</v>
      </c>
      <c r="D3234" s="32">
        <v>1</v>
      </c>
      <c r="E3234" s="125">
        <v>87</v>
      </c>
      <c r="F3234" s="60" t="s">
        <v>624</v>
      </c>
      <c r="G3234" s="95">
        <f t="shared" si="1021"/>
        <v>10.18</v>
      </c>
      <c r="H3234" s="92">
        <f t="shared" si="1020"/>
        <v>885</v>
      </c>
      <c r="I3234" s="58">
        <v>2</v>
      </c>
      <c r="J3234" s="98" t="s">
        <v>640</v>
      </c>
      <c r="K3234" s="97" t="str">
        <f t="shared" si="1023"/>
        <v>2495691072</v>
      </c>
      <c r="L3234" s="65">
        <f t="shared" si="1022"/>
        <v>219</v>
      </c>
    </row>
    <row r="3235" spans="2:12" ht="14.25" customHeight="1" x14ac:dyDescent="0.15">
      <c r="B3235" s="124" t="s">
        <v>585</v>
      </c>
      <c r="C3235" s="123" t="s">
        <v>377</v>
      </c>
      <c r="D3235" s="32">
        <v>1</v>
      </c>
      <c r="E3235" s="125">
        <v>78</v>
      </c>
      <c r="F3235" s="60" t="s">
        <v>624</v>
      </c>
      <c r="G3235" s="95">
        <f t="shared" si="1021"/>
        <v>10.18</v>
      </c>
      <c r="H3235" s="92">
        <f t="shared" si="1020"/>
        <v>794</v>
      </c>
      <c r="I3235" s="58">
        <v>2</v>
      </c>
      <c r="J3235" s="98" t="s">
        <v>640</v>
      </c>
      <c r="K3235" s="97" t="str">
        <f t="shared" si="1023"/>
        <v>2495711072</v>
      </c>
      <c r="L3235" s="65">
        <f t="shared" si="1022"/>
        <v>219</v>
      </c>
    </row>
    <row r="3236" spans="2:12" ht="14.25" customHeight="1" x14ac:dyDescent="0.15">
      <c r="B3236" s="124" t="s">
        <v>586</v>
      </c>
      <c r="C3236" s="123" t="s">
        <v>378</v>
      </c>
      <c r="D3236" s="32">
        <v>6</v>
      </c>
      <c r="E3236" s="125">
        <v>582</v>
      </c>
      <c r="F3236" s="60" t="s">
        <v>624</v>
      </c>
      <c r="G3236" s="95">
        <f t="shared" si="1021"/>
        <v>10.18</v>
      </c>
      <c r="H3236" s="92">
        <f t="shared" si="1020"/>
        <v>5924</v>
      </c>
      <c r="I3236" s="58">
        <v>2</v>
      </c>
      <c r="J3236" s="98" t="s">
        <v>640</v>
      </c>
      <c r="K3236" s="97" t="str">
        <f t="shared" si="1023"/>
        <v>2499016072</v>
      </c>
      <c r="L3236" s="65">
        <f t="shared" si="1022"/>
        <v>3165</v>
      </c>
    </row>
    <row r="3237" spans="2:12" ht="14.25" customHeight="1" x14ac:dyDescent="0.15">
      <c r="B3237" s="124" t="s">
        <v>587</v>
      </c>
      <c r="C3237" s="123" t="s">
        <v>379</v>
      </c>
      <c r="D3237" s="32">
        <v>6</v>
      </c>
      <c r="E3237" s="125">
        <v>524</v>
      </c>
      <c r="F3237" s="60" t="s">
        <v>624</v>
      </c>
      <c r="G3237" s="95">
        <f t="shared" si="1021"/>
        <v>10.18</v>
      </c>
      <c r="H3237" s="92">
        <f t="shared" si="1020"/>
        <v>5334</v>
      </c>
      <c r="I3237" s="58">
        <v>2</v>
      </c>
      <c r="J3237" s="98" t="s">
        <v>640</v>
      </c>
      <c r="K3237" s="97" t="str">
        <f t="shared" si="1023"/>
        <v>2499036072</v>
      </c>
      <c r="L3237" s="65">
        <f t="shared" si="1022"/>
        <v>3165</v>
      </c>
    </row>
    <row r="3238" spans="2:12" ht="14.25" customHeight="1" x14ac:dyDescent="0.15">
      <c r="B3238" s="124" t="s">
        <v>588</v>
      </c>
      <c r="C3238" s="123" t="s">
        <v>380</v>
      </c>
      <c r="D3238" s="32">
        <v>5</v>
      </c>
      <c r="E3238" s="125">
        <v>513</v>
      </c>
      <c r="F3238" s="60" t="s">
        <v>624</v>
      </c>
      <c r="G3238" s="95">
        <f t="shared" si="1021"/>
        <v>10.18</v>
      </c>
      <c r="H3238" s="92">
        <f t="shared" si="1020"/>
        <v>5222</v>
      </c>
      <c r="I3238" s="58">
        <v>2</v>
      </c>
      <c r="J3238" s="98" t="s">
        <v>640</v>
      </c>
      <c r="K3238" s="97" t="str">
        <f t="shared" si="1023"/>
        <v>2499055072</v>
      </c>
      <c r="L3238" s="65">
        <f t="shared" si="1022"/>
        <v>2710</v>
      </c>
    </row>
    <row r="3239" spans="2:12" ht="14.25" customHeight="1" x14ac:dyDescent="0.15">
      <c r="B3239" s="124" t="s">
        <v>589</v>
      </c>
      <c r="C3239" s="123" t="s">
        <v>381</v>
      </c>
      <c r="D3239" s="32">
        <v>5</v>
      </c>
      <c r="E3239" s="125">
        <v>462</v>
      </c>
      <c r="F3239" s="60" t="s">
        <v>624</v>
      </c>
      <c r="G3239" s="95">
        <f t="shared" si="1021"/>
        <v>10.18</v>
      </c>
      <c r="H3239" s="92">
        <f t="shared" si="1020"/>
        <v>4703</v>
      </c>
      <c r="I3239" s="58">
        <v>2</v>
      </c>
      <c r="J3239" s="98" t="s">
        <v>640</v>
      </c>
      <c r="K3239" s="97" t="str">
        <f t="shared" si="1023"/>
        <v>2499075072</v>
      </c>
      <c r="L3239" s="65">
        <f t="shared" si="1022"/>
        <v>2710</v>
      </c>
    </row>
    <row r="3240" spans="2:12" ht="14.25" customHeight="1" x14ac:dyDescent="0.15">
      <c r="B3240" s="124" t="s">
        <v>590</v>
      </c>
      <c r="C3240" s="123" t="s">
        <v>382</v>
      </c>
      <c r="D3240" s="32">
        <v>4</v>
      </c>
      <c r="E3240" s="125">
        <v>445</v>
      </c>
      <c r="F3240" s="60" t="s">
        <v>624</v>
      </c>
      <c r="G3240" s="95">
        <f t="shared" si="1021"/>
        <v>10.18</v>
      </c>
      <c r="H3240" s="92">
        <f t="shared" si="1020"/>
        <v>4530</v>
      </c>
      <c r="I3240" s="58">
        <v>2</v>
      </c>
      <c r="J3240" s="98" t="s">
        <v>640</v>
      </c>
      <c r="K3240" s="97" t="str">
        <f t="shared" si="1023"/>
        <v>2499094072</v>
      </c>
      <c r="L3240" s="65">
        <f t="shared" si="1022"/>
        <v>2254</v>
      </c>
    </row>
    <row r="3241" spans="2:12" ht="14.25" customHeight="1" x14ac:dyDescent="0.15">
      <c r="B3241" s="124" t="s">
        <v>591</v>
      </c>
      <c r="C3241" s="123" t="s">
        <v>383</v>
      </c>
      <c r="D3241" s="32">
        <v>4</v>
      </c>
      <c r="E3241" s="125">
        <v>401</v>
      </c>
      <c r="F3241" s="60" t="s">
        <v>624</v>
      </c>
      <c r="G3241" s="95">
        <f t="shared" si="1021"/>
        <v>10.18</v>
      </c>
      <c r="H3241" s="92">
        <f t="shared" si="1020"/>
        <v>4082</v>
      </c>
      <c r="I3241" s="58">
        <v>2</v>
      </c>
      <c r="J3241" s="98" t="s">
        <v>640</v>
      </c>
      <c r="K3241" s="97" t="str">
        <f t="shared" si="1023"/>
        <v>2499114072</v>
      </c>
      <c r="L3241" s="65">
        <f t="shared" si="1022"/>
        <v>2254</v>
      </c>
    </row>
    <row r="3242" spans="2:12" ht="14.25" customHeight="1" x14ac:dyDescent="0.15">
      <c r="B3242" s="124" t="s">
        <v>592</v>
      </c>
      <c r="C3242" s="123" t="s">
        <v>384</v>
      </c>
      <c r="D3242" s="32">
        <v>3</v>
      </c>
      <c r="E3242" s="125">
        <v>412</v>
      </c>
      <c r="F3242" s="60" t="s">
        <v>624</v>
      </c>
      <c r="G3242" s="95">
        <f t="shared" si="1021"/>
        <v>10.18</v>
      </c>
      <c r="H3242" s="92">
        <f t="shared" si="1020"/>
        <v>4194</v>
      </c>
      <c r="I3242" s="58">
        <v>2</v>
      </c>
      <c r="J3242" s="98" t="s">
        <v>640</v>
      </c>
      <c r="K3242" s="97" t="str">
        <f t="shared" si="1023"/>
        <v>2499133072</v>
      </c>
      <c r="L3242" s="65">
        <f t="shared" si="1022"/>
        <v>2047</v>
      </c>
    </row>
    <row r="3243" spans="2:12" ht="14.25" customHeight="1" x14ac:dyDescent="0.15">
      <c r="B3243" s="124" t="s">
        <v>593</v>
      </c>
      <c r="C3243" s="123" t="s">
        <v>385</v>
      </c>
      <c r="D3243" s="32">
        <v>3</v>
      </c>
      <c r="E3243" s="125">
        <v>371</v>
      </c>
      <c r="F3243" s="60" t="s">
        <v>624</v>
      </c>
      <c r="G3243" s="95">
        <f t="shared" si="1021"/>
        <v>10.18</v>
      </c>
      <c r="H3243" s="92">
        <f t="shared" si="1020"/>
        <v>3776</v>
      </c>
      <c r="I3243" s="58">
        <v>2</v>
      </c>
      <c r="J3243" s="98" t="s">
        <v>640</v>
      </c>
      <c r="K3243" s="97" t="str">
        <f t="shared" si="1023"/>
        <v>2499153072</v>
      </c>
      <c r="L3243" s="65">
        <f t="shared" si="1022"/>
        <v>2047</v>
      </c>
    </row>
    <row r="3244" spans="2:12" ht="14.25" customHeight="1" x14ac:dyDescent="0.15">
      <c r="B3244" s="124" t="s">
        <v>594</v>
      </c>
      <c r="C3244" s="123" t="s">
        <v>386</v>
      </c>
      <c r="D3244" s="32">
        <v>2</v>
      </c>
      <c r="E3244" s="125">
        <v>376</v>
      </c>
      <c r="F3244" s="60" t="s">
        <v>624</v>
      </c>
      <c r="G3244" s="95">
        <f t="shared" si="1021"/>
        <v>10.18</v>
      </c>
      <c r="H3244" s="92">
        <f t="shared" si="1020"/>
        <v>3827</v>
      </c>
      <c r="I3244" s="58">
        <v>2</v>
      </c>
      <c r="J3244" s="98" t="s">
        <v>640</v>
      </c>
      <c r="K3244" s="97" t="str">
        <f t="shared" si="1023"/>
        <v>2499172072</v>
      </c>
      <c r="L3244" s="65">
        <f t="shared" si="1022"/>
        <v>1810</v>
      </c>
    </row>
    <row r="3245" spans="2:12" ht="14.25" customHeight="1" x14ac:dyDescent="0.15">
      <c r="B3245" s="124" t="s">
        <v>595</v>
      </c>
      <c r="C3245" s="123" t="s">
        <v>387</v>
      </c>
      <c r="D3245" s="32">
        <v>2</v>
      </c>
      <c r="E3245" s="125">
        <v>338</v>
      </c>
      <c r="F3245" s="60" t="s">
        <v>624</v>
      </c>
      <c r="G3245" s="95">
        <f t="shared" si="1021"/>
        <v>10.18</v>
      </c>
      <c r="H3245" s="92">
        <f t="shared" si="1020"/>
        <v>3440</v>
      </c>
      <c r="I3245" s="58">
        <v>2</v>
      </c>
      <c r="J3245" s="98" t="s">
        <v>640</v>
      </c>
      <c r="K3245" s="97" t="str">
        <f t="shared" si="1023"/>
        <v>2499192072</v>
      </c>
      <c r="L3245" s="65">
        <f t="shared" si="1022"/>
        <v>1810</v>
      </c>
    </row>
    <row r="3246" spans="2:12" ht="14.25" customHeight="1" x14ac:dyDescent="0.15">
      <c r="B3246" s="124" t="s">
        <v>594</v>
      </c>
      <c r="C3246" s="123" t="s">
        <v>756</v>
      </c>
      <c r="D3246" s="32">
        <v>1</v>
      </c>
      <c r="E3246" s="125">
        <v>376</v>
      </c>
      <c r="F3246" s="60" t="s">
        <v>624</v>
      </c>
      <c r="G3246" s="95">
        <f t="shared" si="1021"/>
        <v>10.18</v>
      </c>
      <c r="H3246" s="92">
        <f t="shared" si="1020"/>
        <v>3827</v>
      </c>
      <c r="I3246" s="58">
        <v>2</v>
      </c>
      <c r="J3246" s="98" t="s">
        <v>640</v>
      </c>
      <c r="K3246" s="97" t="str">
        <f t="shared" si="1023"/>
        <v>2499171072</v>
      </c>
      <c r="L3246" s="65">
        <f t="shared" si="1022"/>
        <v>400</v>
      </c>
    </row>
    <row r="3247" spans="2:12" ht="14.25" customHeight="1" x14ac:dyDescent="0.15">
      <c r="B3247" s="124" t="s">
        <v>595</v>
      </c>
      <c r="C3247" s="123" t="s">
        <v>757</v>
      </c>
      <c r="D3247" s="32">
        <v>1</v>
      </c>
      <c r="E3247" s="125">
        <v>338</v>
      </c>
      <c r="F3247" s="60" t="s">
        <v>624</v>
      </c>
      <c r="G3247" s="95">
        <f t="shared" si="1021"/>
        <v>10.18</v>
      </c>
      <c r="H3247" s="92">
        <f t="shared" si="1020"/>
        <v>3440</v>
      </c>
      <c r="I3247" s="58">
        <v>2</v>
      </c>
      <c r="J3247" s="98" t="s">
        <v>640</v>
      </c>
      <c r="K3247" s="97" t="str">
        <f t="shared" si="1023"/>
        <v>2499191072</v>
      </c>
      <c r="L3247" s="65">
        <f t="shared" si="1022"/>
        <v>400</v>
      </c>
    </row>
    <row r="3248" spans="2:12" ht="14.25" customHeight="1" x14ac:dyDescent="0.15">
      <c r="B3248" s="124" t="s">
        <v>596</v>
      </c>
      <c r="C3248" s="123" t="s">
        <v>388</v>
      </c>
      <c r="D3248" s="32">
        <v>6</v>
      </c>
      <c r="E3248" s="125">
        <v>422</v>
      </c>
      <c r="F3248" s="60" t="s">
        <v>624</v>
      </c>
      <c r="G3248" s="95">
        <f t="shared" si="1021"/>
        <v>10.18</v>
      </c>
      <c r="H3248" s="92">
        <f t="shared" si="1020"/>
        <v>4295</v>
      </c>
      <c r="I3248" s="58">
        <v>2</v>
      </c>
      <c r="J3248" s="98" t="s">
        <v>640</v>
      </c>
      <c r="K3248" s="97" t="str">
        <f t="shared" si="1023"/>
        <v>2499216072</v>
      </c>
      <c r="L3248" s="65">
        <f t="shared" si="1022"/>
        <v>2292</v>
      </c>
    </row>
    <row r="3249" spans="2:12" ht="14.25" customHeight="1" x14ac:dyDescent="0.15">
      <c r="B3249" s="124" t="s">
        <v>597</v>
      </c>
      <c r="C3249" s="123" t="s">
        <v>389</v>
      </c>
      <c r="D3249" s="32">
        <v>6</v>
      </c>
      <c r="E3249" s="125">
        <v>380</v>
      </c>
      <c r="F3249" s="60" t="s">
        <v>624</v>
      </c>
      <c r="G3249" s="95">
        <f t="shared" si="1021"/>
        <v>10.18</v>
      </c>
      <c r="H3249" s="92">
        <f t="shared" si="1020"/>
        <v>3868</v>
      </c>
      <c r="I3249" s="58">
        <v>2</v>
      </c>
      <c r="J3249" s="98" t="s">
        <v>640</v>
      </c>
      <c r="K3249" s="97" t="str">
        <f t="shared" si="1023"/>
        <v>2499236072</v>
      </c>
      <c r="L3249" s="65">
        <f t="shared" si="1022"/>
        <v>2292</v>
      </c>
    </row>
    <row r="3250" spans="2:12" ht="14.25" customHeight="1" x14ac:dyDescent="0.15">
      <c r="B3250" s="124" t="s">
        <v>598</v>
      </c>
      <c r="C3250" s="123" t="s">
        <v>390</v>
      </c>
      <c r="D3250" s="32">
        <v>5</v>
      </c>
      <c r="E3250" s="125">
        <v>385</v>
      </c>
      <c r="F3250" s="60" t="s">
        <v>624</v>
      </c>
      <c r="G3250" s="95">
        <f t="shared" si="1021"/>
        <v>10.18</v>
      </c>
      <c r="H3250" s="92">
        <f t="shared" si="1020"/>
        <v>3919</v>
      </c>
      <c r="I3250" s="58">
        <v>2</v>
      </c>
      <c r="J3250" s="98" t="s">
        <v>640</v>
      </c>
      <c r="K3250" s="97" t="str">
        <f t="shared" si="1023"/>
        <v>2499255072</v>
      </c>
      <c r="L3250" s="65">
        <f t="shared" si="1022"/>
        <v>1806</v>
      </c>
    </row>
    <row r="3251" spans="2:12" ht="14.25" customHeight="1" x14ac:dyDescent="0.15">
      <c r="B3251" s="124" t="s">
        <v>599</v>
      </c>
      <c r="C3251" s="123" t="s">
        <v>391</v>
      </c>
      <c r="D3251" s="32">
        <v>5</v>
      </c>
      <c r="E3251" s="125">
        <v>347</v>
      </c>
      <c r="F3251" s="60" t="s">
        <v>624</v>
      </c>
      <c r="G3251" s="95">
        <f t="shared" si="1021"/>
        <v>10.18</v>
      </c>
      <c r="H3251" s="92">
        <f t="shared" ref="H3251:H3289" si="1024">ROUNDDOWN(E3251*G3251,0)</f>
        <v>3532</v>
      </c>
      <c r="I3251" s="58">
        <v>2</v>
      </c>
      <c r="J3251" s="98" t="s">
        <v>640</v>
      </c>
      <c r="K3251" s="97" t="str">
        <f t="shared" si="1023"/>
        <v>2499275072</v>
      </c>
      <c r="L3251" s="65">
        <f t="shared" si="1022"/>
        <v>1806</v>
      </c>
    </row>
    <row r="3252" spans="2:12" ht="14.25" customHeight="1" x14ac:dyDescent="0.15">
      <c r="B3252" s="124" t="s">
        <v>600</v>
      </c>
      <c r="C3252" s="123" t="s">
        <v>392</v>
      </c>
      <c r="D3252" s="32">
        <v>4</v>
      </c>
      <c r="E3252" s="125">
        <v>280</v>
      </c>
      <c r="F3252" s="60" t="s">
        <v>624</v>
      </c>
      <c r="G3252" s="95">
        <f t="shared" ref="G3252:G3315" si="1025">G$2930</f>
        <v>10.18</v>
      </c>
      <c r="H3252" s="92">
        <f t="shared" si="1024"/>
        <v>2850</v>
      </c>
      <c r="I3252" s="58">
        <v>2</v>
      </c>
      <c r="J3252" s="98" t="s">
        <v>640</v>
      </c>
      <c r="K3252" s="97" t="str">
        <f t="shared" si="1023"/>
        <v>2499294072</v>
      </c>
      <c r="L3252" s="65">
        <f t="shared" si="1022"/>
        <v>2703</v>
      </c>
    </row>
    <row r="3253" spans="2:12" ht="14.25" customHeight="1" x14ac:dyDescent="0.15">
      <c r="B3253" s="124" t="s">
        <v>601</v>
      </c>
      <c r="C3253" s="123" t="s">
        <v>393</v>
      </c>
      <c r="D3253" s="32">
        <v>4</v>
      </c>
      <c r="E3253" s="125">
        <v>252</v>
      </c>
      <c r="F3253" s="60" t="s">
        <v>624</v>
      </c>
      <c r="G3253" s="95">
        <f t="shared" si="1025"/>
        <v>10.18</v>
      </c>
      <c r="H3253" s="92">
        <f t="shared" si="1024"/>
        <v>2565</v>
      </c>
      <c r="I3253" s="58">
        <v>2</v>
      </c>
      <c r="J3253" s="98" t="s">
        <v>640</v>
      </c>
      <c r="K3253" s="97" t="str">
        <f t="shared" si="1023"/>
        <v>2499314072</v>
      </c>
      <c r="L3253" s="65">
        <f t="shared" si="1022"/>
        <v>2703</v>
      </c>
    </row>
    <row r="3254" spans="2:12" ht="14.25" customHeight="1" x14ac:dyDescent="0.15">
      <c r="B3254" s="124" t="s">
        <v>602</v>
      </c>
      <c r="C3254" s="123" t="s">
        <v>394</v>
      </c>
      <c r="D3254" s="32">
        <v>3</v>
      </c>
      <c r="E3254" s="125">
        <v>242</v>
      </c>
      <c r="F3254" s="60" t="s">
        <v>624</v>
      </c>
      <c r="G3254" s="95">
        <f t="shared" si="1025"/>
        <v>10.18</v>
      </c>
      <c r="H3254" s="92">
        <f t="shared" si="1024"/>
        <v>2463</v>
      </c>
      <c r="I3254" s="58">
        <v>2</v>
      </c>
      <c r="J3254" s="98" t="s">
        <v>640</v>
      </c>
      <c r="K3254" s="97" t="str">
        <f t="shared" si="1023"/>
        <v>2499333072</v>
      </c>
      <c r="L3254" s="65">
        <f t="shared" si="1022"/>
        <v>2908</v>
      </c>
    </row>
    <row r="3255" spans="2:12" ht="14.25" customHeight="1" x14ac:dyDescent="0.15">
      <c r="B3255" s="124" t="s">
        <v>603</v>
      </c>
      <c r="C3255" s="123" t="s">
        <v>395</v>
      </c>
      <c r="D3255" s="32">
        <v>3</v>
      </c>
      <c r="E3255" s="125">
        <v>218</v>
      </c>
      <c r="F3255" s="60" t="s">
        <v>624</v>
      </c>
      <c r="G3255" s="95">
        <f t="shared" si="1025"/>
        <v>10.18</v>
      </c>
      <c r="H3255" s="92">
        <f t="shared" si="1024"/>
        <v>2219</v>
      </c>
      <c r="I3255" s="58">
        <v>2</v>
      </c>
      <c r="J3255" s="98" t="s">
        <v>640</v>
      </c>
      <c r="K3255" s="97" t="str">
        <f t="shared" si="1023"/>
        <v>2499353072</v>
      </c>
      <c r="L3255" s="65">
        <f t="shared" si="1022"/>
        <v>2908</v>
      </c>
    </row>
    <row r="3256" spans="2:12" ht="14.25" customHeight="1" x14ac:dyDescent="0.15">
      <c r="B3256" s="124" t="s">
        <v>604</v>
      </c>
      <c r="C3256" s="123" t="s">
        <v>396</v>
      </c>
      <c r="D3256" s="32">
        <v>2</v>
      </c>
      <c r="E3256" s="125">
        <v>207</v>
      </c>
      <c r="F3256" s="60" t="s">
        <v>624</v>
      </c>
      <c r="G3256" s="95">
        <f t="shared" si="1025"/>
        <v>10.18</v>
      </c>
      <c r="H3256" s="92">
        <f t="shared" si="1024"/>
        <v>2107</v>
      </c>
      <c r="I3256" s="58">
        <v>2</v>
      </c>
      <c r="J3256" s="98" t="s">
        <v>640</v>
      </c>
      <c r="K3256" s="97" t="str">
        <f t="shared" si="1023"/>
        <v>2499372072</v>
      </c>
      <c r="L3256" s="65">
        <f t="shared" si="1022"/>
        <v>2939</v>
      </c>
    </row>
    <row r="3257" spans="2:12" ht="14.25" customHeight="1" x14ac:dyDescent="0.15">
      <c r="B3257" s="124" t="s">
        <v>605</v>
      </c>
      <c r="C3257" s="123" t="s">
        <v>397</v>
      </c>
      <c r="D3257" s="32">
        <v>2</v>
      </c>
      <c r="E3257" s="125">
        <v>186</v>
      </c>
      <c r="F3257" s="60" t="s">
        <v>624</v>
      </c>
      <c r="G3257" s="95">
        <f t="shared" si="1025"/>
        <v>10.18</v>
      </c>
      <c r="H3257" s="92">
        <f t="shared" si="1024"/>
        <v>1893</v>
      </c>
      <c r="I3257" s="58">
        <v>2</v>
      </c>
      <c r="J3257" s="98" t="s">
        <v>640</v>
      </c>
      <c r="K3257" s="97" t="str">
        <f t="shared" si="1023"/>
        <v>2499392072</v>
      </c>
      <c r="L3257" s="65">
        <f t="shared" si="1022"/>
        <v>2939</v>
      </c>
    </row>
    <row r="3258" spans="2:12" ht="14.25" customHeight="1" x14ac:dyDescent="0.15">
      <c r="B3258" s="124" t="s">
        <v>604</v>
      </c>
      <c r="C3258" s="123" t="s">
        <v>758</v>
      </c>
      <c r="D3258" s="32">
        <v>1</v>
      </c>
      <c r="E3258" s="125">
        <v>207</v>
      </c>
      <c r="F3258" s="60" t="s">
        <v>624</v>
      </c>
      <c r="G3258" s="95">
        <f t="shared" si="1025"/>
        <v>10.18</v>
      </c>
      <c r="H3258" s="92">
        <f t="shared" si="1024"/>
        <v>2107</v>
      </c>
      <c r="I3258" s="58">
        <v>2</v>
      </c>
      <c r="J3258" s="98" t="s">
        <v>640</v>
      </c>
      <c r="K3258" s="97" t="str">
        <f t="shared" si="1023"/>
        <v>2499371072</v>
      </c>
      <c r="L3258" s="65">
        <f t="shared" si="1022"/>
        <v>219</v>
      </c>
    </row>
    <row r="3259" spans="2:12" ht="14.25" customHeight="1" x14ac:dyDescent="0.15">
      <c r="B3259" s="124" t="s">
        <v>605</v>
      </c>
      <c r="C3259" s="123" t="s">
        <v>759</v>
      </c>
      <c r="D3259" s="32">
        <v>1</v>
      </c>
      <c r="E3259" s="125">
        <v>186</v>
      </c>
      <c r="F3259" s="60" t="s">
        <v>624</v>
      </c>
      <c r="G3259" s="95">
        <f t="shared" si="1025"/>
        <v>10.18</v>
      </c>
      <c r="H3259" s="92">
        <f t="shared" si="1024"/>
        <v>1893</v>
      </c>
      <c r="I3259" s="58">
        <v>2</v>
      </c>
      <c r="J3259" s="98" t="s">
        <v>640</v>
      </c>
      <c r="K3259" s="97" t="str">
        <f t="shared" si="1023"/>
        <v>2499391072</v>
      </c>
      <c r="L3259" s="65">
        <f t="shared" si="1022"/>
        <v>219</v>
      </c>
    </row>
    <row r="3260" spans="2:12" ht="14.25" customHeight="1" x14ac:dyDescent="0.15">
      <c r="B3260" s="124" t="s">
        <v>606</v>
      </c>
      <c r="C3260" s="123" t="s">
        <v>398</v>
      </c>
      <c r="D3260" s="32">
        <v>3</v>
      </c>
      <c r="E3260" s="125">
        <v>513</v>
      </c>
      <c r="F3260" s="60" t="s">
        <v>624</v>
      </c>
      <c r="G3260" s="95">
        <f t="shared" si="1025"/>
        <v>10.18</v>
      </c>
      <c r="H3260" s="92">
        <f t="shared" si="1024"/>
        <v>5222</v>
      </c>
      <c r="I3260" s="58">
        <v>2</v>
      </c>
      <c r="J3260" s="98" t="s">
        <v>640</v>
      </c>
      <c r="K3260" s="97" t="str">
        <f t="shared" si="1023"/>
        <v>2499413072</v>
      </c>
      <c r="L3260" s="65">
        <f t="shared" si="1022"/>
        <v>2710</v>
      </c>
    </row>
    <row r="3261" spans="2:12" ht="14.25" customHeight="1" x14ac:dyDescent="0.15">
      <c r="B3261" s="124" t="s">
        <v>607</v>
      </c>
      <c r="C3261" s="123" t="s">
        <v>399</v>
      </c>
      <c r="D3261" s="32">
        <v>3</v>
      </c>
      <c r="E3261" s="125">
        <v>462</v>
      </c>
      <c r="F3261" s="60" t="s">
        <v>624</v>
      </c>
      <c r="G3261" s="95">
        <f t="shared" si="1025"/>
        <v>10.18</v>
      </c>
      <c r="H3261" s="92">
        <f t="shared" si="1024"/>
        <v>4703</v>
      </c>
      <c r="I3261" s="58">
        <v>2</v>
      </c>
      <c r="J3261" s="98" t="s">
        <v>640</v>
      </c>
      <c r="K3261" s="97" t="str">
        <f t="shared" si="1023"/>
        <v>2499433072</v>
      </c>
      <c r="L3261" s="65">
        <f t="shared" si="1022"/>
        <v>2710</v>
      </c>
    </row>
    <row r="3262" spans="2:12" ht="14.25" customHeight="1" x14ac:dyDescent="0.15">
      <c r="B3262" s="124" t="s">
        <v>608</v>
      </c>
      <c r="C3262" s="123" t="s">
        <v>400</v>
      </c>
      <c r="D3262" s="32">
        <v>2</v>
      </c>
      <c r="E3262" s="125">
        <v>429</v>
      </c>
      <c r="F3262" s="60" t="s">
        <v>624</v>
      </c>
      <c r="G3262" s="95">
        <f t="shared" si="1025"/>
        <v>10.18</v>
      </c>
      <c r="H3262" s="92">
        <f t="shared" si="1024"/>
        <v>4367</v>
      </c>
      <c r="I3262" s="58">
        <v>2</v>
      </c>
      <c r="J3262" s="98" t="s">
        <v>640</v>
      </c>
      <c r="K3262" s="97" t="str">
        <f t="shared" si="1023"/>
        <v>2499452072</v>
      </c>
      <c r="L3262" s="65">
        <f t="shared" si="1022"/>
        <v>1721</v>
      </c>
    </row>
    <row r="3263" spans="2:12" ht="14.25" customHeight="1" x14ac:dyDescent="0.15">
      <c r="B3263" s="124" t="s">
        <v>609</v>
      </c>
      <c r="C3263" s="123" t="s">
        <v>401</v>
      </c>
      <c r="D3263" s="32">
        <v>2</v>
      </c>
      <c r="E3263" s="125">
        <v>386</v>
      </c>
      <c r="F3263" s="60" t="s">
        <v>624</v>
      </c>
      <c r="G3263" s="95">
        <f t="shared" si="1025"/>
        <v>10.18</v>
      </c>
      <c r="H3263" s="92">
        <f t="shared" si="1024"/>
        <v>3929</v>
      </c>
      <c r="I3263" s="58">
        <v>2</v>
      </c>
      <c r="J3263" s="98" t="s">
        <v>640</v>
      </c>
      <c r="K3263" s="97" t="str">
        <f t="shared" si="1023"/>
        <v>2499472072</v>
      </c>
      <c r="L3263" s="65">
        <f t="shared" si="1022"/>
        <v>1721</v>
      </c>
    </row>
    <row r="3264" spans="2:12" ht="14.25" customHeight="1" x14ac:dyDescent="0.15">
      <c r="B3264" s="124" t="s">
        <v>610</v>
      </c>
      <c r="C3264" s="123" t="s">
        <v>402</v>
      </c>
      <c r="D3264" s="32">
        <v>1</v>
      </c>
      <c r="E3264" s="125">
        <v>376</v>
      </c>
      <c r="F3264" s="60" t="s">
        <v>624</v>
      </c>
      <c r="G3264" s="95">
        <f t="shared" si="1025"/>
        <v>10.18</v>
      </c>
      <c r="H3264" s="92">
        <f t="shared" si="1024"/>
        <v>3827</v>
      </c>
      <c r="I3264" s="58">
        <v>2</v>
      </c>
      <c r="J3264" s="98" t="s">
        <v>640</v>
      </c>
      <c r="K3264" s="97" t="str">
        <f t="shared" si="1023"/>
        <v>2499491072</v>
      </c>
      <c r="L3264" s="65">
        <f t="shared" si="1022"/>
        <v>400</v>
      </c>
    </row>
    <row r="3265" spans="2:12" ht="14.25" customHeight="1" x14ac:dyDescent="0.15">
      <c r="B3265" s="124" t="s">
        <v>611</v>
      </c>
      <c r="C3265" s="123" t="s">
        <v>403</v>
      </c>
      <c r="D3265" s="32">
        <v>1</v>
      </c>
      <c r="E3265" s="125">
        <v>338</v>
      </c>
      <c r="F3265" s="60" t="s">
        <v>624</v>
      </c>
      <c r="G3265" s="95">
        <f t="shared" si="1025"/>
        <v>10.18</v>
      </c>
      <c r="H3265" s="92">
        <f t="shared" si="1024"/>
        <v>3440</v>
      </c>
      <c r="I3265" s="58">
        <v>2</v>
      </c>
      <c r="J3265" s="98" t="s">
        <v>640</v>
      </c>
      <c r="K3265" s="97" t="str">
        <f t="shared" si="1023"/>
        <v>2499511072</v>
      </c>
      <c r="L3265" s="65">
        <f t="shared" ref="L3265:L3289" si="1026">L2995</f>
        <v>400</v>
      </c>
    </row>
    <row r="3266" spans="2:12" ht="14.25" customHeight="1" x14ac:dyDescent="0.15">
      <c r="B3266" s="124" t="s">
        <v>612</v>
      </c>
      <c r="C3266" s="123" t="s">
        <v>404</v>
      </c>
      <c r="D3266" s="32">
        <v>3</v>
      </c>
      <c r="E3266" s="125">
        <v>385</v>
      </c>
      <c r="F3266" s="60" t="s">
        <v>624</v>
      </c>
      <c r="G3266" s="95">
        <f t="shared" si="1025"/>
        <v>10.18</v>
      </c>
      <c r="H3266" s="92">
        <f t="shared" si="1024"/>
        <v>3919</v>
      </c>
      <c r="I3266" s="58">
        <v>2</v>
      </c>
      <c r="J3266" s="98" t="s">
        <v>640</v>
      </c>
      <c r="K3266" s="97" t="str">
        <f t="shared" si="1023"/>
        <v>2499533072</v>
      </c>
      <c r="L3266" s="65">
        <f t="shared" si="1026"/>
        <v>1806</v>
      </c>
    </row>
    <row r="3267" spans="2:12" ht="14.25" customHeight="1" x14ac:dyDescent="0.15">
      <c r="B3267" s="124" t="s">
        <v>613</v>
      </c>
      <c r="C3267" s="123" t="s">
        <v>405</v>
      </c>
      <c r="D3267" s="32">
        <v>3</v>
      </c>
      <c r="E3267" s="125">
        <v>347</v>
      </c>
      <c r="F3267" s="60" t="s">
        <v>624</v>
      </c>
      <c r="G3267" s="95">
        <f t="shared" si="1025"/>
        <v>10.18</v>
      </c>
      <c r="H3267" s="92">
        <f t="shared" si="1024"/>
        <v>3532</v>
      </c>
      <c r="I3267" s="58">
        <v>2</v>
      </c>
      <c r="J3267" s="98" t="s">
        <v>640</v>
      </c>
      <c r="K3267" s="97" t="str">
        <f t="shared" si="1023"/>
        <v>2499553072</v>
      </c>
      <c r="L3267" s="65">
        <f t="shared" si="1026"/>
        <v>1806</v>
      </c>
    </row>
    <row r="3268" spans="2:12" ht="14.25" customHeight="1" x14ac:dyDescent="0.15">
      <c r="B3268" s="124" t="s">
        <v>614</v>
      </c>
      <c r="C3268" s="123" t="s">
        <v>406</v>
      </c>
      <c r="D3268" s="32">
        <v>2</v>
      </c>
      <c r="E3268" s="125">
        <v>261</v>
      </c>
      <c r="F3268" s="60" t="s">
        <v>624</v>
      </c>
      <c r="G3268" s="95">
        <f t="shared" si="1025"/>
        <v>10.18</v>
      </c>
      <c r="H3268" s="92">
        <f t="shared" si="1024"/>
        <v>2656</v>
      </c>
      <c r="I3268" s="58">
        <v>2</v>
      </c>
      <c r="J3268" s="98" t="s">
        <v>640</v>
      </c>
      <c r="K3268" s="97" t="str">
        <f t="shared" si="1023"/>
        <v>2499572072</v>
      </c>
      <c r="L3268" s="65">
        <f t="shared" si="1026"/>
        <v>2520</v>
      </c>
    </row>
    <row r="3269" spans="2:12" ht="14.25" customHeight="1" x14ac:dyDescent="0.15">
      <c r="B3269" s="124" t="s">
        <v>615</v>
      </c>
      <c r="C3269" s="123" t="s">
        <v>407</v>
      </c>
      <c r="D3269" s="32">
        <v>2</v>
      </c>
      <c r="E3269" s="125">
        <v>235</v>
      </c>
      <c r="F3269" s="60" t="s">
        <v>624</v>
      </c>
      <c r="G3269" s="95">
        <f t="shared" si="1025"/>
        <v>10.18</v>
      </c>
      <c r="H3269" s="92">
        <f t="shared" si="1024"/>
        <v>2392</v>
      </c>
      <c r="I3269" s="58">
        <v>2</v>
      </c>
      <c r="J3269" s="98" t="s">
        <v>640</v>
      </c>
      <c r="K3269" s="97" t="str">
        <f t="shared" si="1023"/>
        <v>2499592072</v>
      </c>
      <c r="L3269" s="65">
        <f t="shared" si="1026"/>
        <v>2520</v>
      </c>
    </row>
    <row r="3270" spans="2:12" ht="14.25" customHeight="1" x14ac:dyDescent="0.15">
      <c r="B3270" s="124" t="s">
        <v>616</v>
      </c>
      <c r="C3270" s="123" t="s">
        <v>408</v>
      </c>
      <c r="D3270" s="32">
        <v>1</v>
      </c>
      <c r="E3270" s="125">
        <v>206</v>
      </c>
      <c r="F3270" s="60" t="s">
        <v>624</v>
      </c>
      <c r="G3270" s="95">
        <f t="shared" si="1025"/>
        <v>10.18</v>
      </c>
      <c r="H3270" s="92">
        <f t="shared" si="1024"/>
        <v>2097</v>
      </c>
      <c r="I3270" s="58">
        <v>2</v>
      </c>
      <c r="J3270" s="98" t="s">
        <v>640</v>
      </c>
      <c r="K3270" s="97" t="str">
        <f t="shared" si="1023"/>
        <v>2499611072</v>
      </c>
      <c r="L3270" s="65">
        <f t="shared" si="1026"/>
        <v>219</v>
      </c>
    </row>
    <row r="3271" spans="2:12" ht="14.25" customHeight="1" x14ac:dyDescent="0.15">
      <c r="B3271" s="124" t="s">
        <v>617</v>
      </c>
      <c r="C3271" s="123" t="s">
        <v>409</v>
      </c>
      <c r="D3271" s="32">
        <v>1</v>
      </c>
      <c r="E3271" s="125">
        <v>185</v>
      </c>
      <c r="F3271" s="60" t="s">
        <v>624</v>
      </c>
      <c r="G3271" s="95">
        <f t="shared" si="1025"/>
        <v>10.18</v>
      </c>
      <c r="H3271" s="92">
        <f t="shared" si="1024"/>
        <v>1883</v>
      </c>
      <c r="I3271" s="58">
        <v>2</v>
      </c>
      <c r="J3271" s="98" t="s">
        <v>640</v>
      </c>
      <c r="K3271" s="97" t="str">
        <f t="shared" si="1023"/>
        <v>2499631072</v>
      </c>
      <c r="L3271" s="65">
        <f t="shared" si="1026"/>
        <v>219</v>
      </c>
    </row>
    <row r="3272" spans="2:12" ht="14.25" customHeight="1" x14ac:dyDescent="0.15">
      <c r="B3272" s="124" t="s">
        <v>810</v>
      </c>
      <c r="C3272" s="88" t="s">
        <v>760</v>
      </c>
      <c r="D3272" s="32">
        <v>6</v>
      </c>
      <c r="E3272" s="125">
        <v>554</v>
      </c>
      <c r="F3272" s="60" t="s">
        <v>624</v>
      </c>
      <c r="G3272" s="95">
        <f t="shared" si="1025"/>
        <v>10.18</v>
      </c>
      <c r="H3272" s="92">
        <f t="shared" si="1024"/>
        <v>5639</v>
      </c>
      <c r="I3272" s="58">
        <v>2</v>
      </c>
      <c r="J3272" s="98" t="s">
        <v>640</v>
      </c>
      <c r="K3272" s="97" t="str">
        <f t="shared" si="1023"/>
        <v>2499706072</v>
      </c>
      <c r="L3272" s="65">
        <f t="shared" si="1026"/>
        <v>3165</v>
      </c>
    </row>
    <row r="3273" spans="2:12" ht="14.25" customHeight="1" x14ac:dyDescent="0.15">
      <c r="B3273" s="124" t="s">
        <v>811</v>
      </c>
      <c r="C3273" s="88" t="s">
        <v>761</v>
      </c>
      <c r="D3273" s="32">
        <v>6</v>
      </c>
      <c r="E3273" s="125">
        <v>499</v>
      </c>
      <c r="F3273" s="60" t="s">
        <v>624</v>
      </c>
      <c r="G3273" s="95">
        <f t="shared" si="1025"/>
        <v>10.18</v>
      </c>
      <c r="H3273" s="92">
        <f t="shared" si="1024"/>
        <v>5079</v>
      </c>
      <c r="I3273" s="58">
        <v>2</v>
      </c>
      <c r="J3273" s="98" t="s">
        <v>640</v>
      </c>
      <c r="K3273" s="97" t="str">
        <f t="shared" si="1023"/>
        <v>2499716072</v>
      </c>
      <c r="L3273" s="65">
        <f t="shared" si="1026"/>
        <v>3165</v>
      </c>
    </row>
    <row r="3274" spans="2:12" ht="14.25" customHeight="1" x14ac:dyDescent="0.15">
      <c r="B3274" s="124" t="s">
        <v>812</v>
      </c>
      <c r="C3274" s="88" t="s">
        <v>762</v>
      </c>
      <c r="D3274" s="32">
        <v>5</v>
      </c>
      <c r="E3274" s="125">
        <v>489</v>
      </c>
      <c r="F3274" s="60" t="s">
        <v>624</v>
      </c>
      <c r="G3274" s="95">
        <f t="shared" si="1025"/>
        <v>10.18</v>
      </c>
      <c r="H3274" s="92">
        <f t="shared" si="1024"/>
        <v>4978</v>
      </c>
      <c r="I3274" s="58">
        <v>2</v>
      </c>
      <c r="J3274" s="98" t="s">
        <v>640</v>
      </c>
      <c r="K3274" s="97" t="str">
        <f t="shared" si="1023"/>
        <v>2499725072</v>
      </c>
      <c r="L3274" s="65">
        <f t="shared" si="1026"/>
        <v>2710</v>
      </c>
    </row>
    <row r="3275" spans="2:12" ht="14.25" customHeight="1" x14ac:dyDescent="0.15">
      <c r="B3275" s="124" t="s">
        <v>813</v>
      </c>
      <c r="C3275" s="88" t="s">
        <v>763</v>
      </c>
      <c r="D3275" s="32">
        <v>5</v>
      </c>
      <c r="E3275" s="125">
        <v>440</v>
      </c>
      <c r="F3275" s="60" t="s">
        <v>624</v>
      </c>
      <c r="G3275" s="95">
        <f t="shared" si="1025"/>
        <v>10.18</v>
      </c>
      <c r="H3275" s="92">
        <f t="shared" si="1024"/>
        <v>4479</v>
      </c>
      <c r="I3275" s="58">
        <v>2</v>
      </c>
      <c r="J3275" s="98" t="s">
        <v>640</v>
      </c>
      <c r="K3275" s="97" t="str">
        <f t="shared" si="1023"/>
        <v>2499735072</v>
      </c>
      <c r="L3275" s="65">
        <f t="shared" si="1026"/>
        <v>2710</v>
      </c>
    </row>
    <row r="3276" spans="2:12" ht="14.25" customHeight="1" x14ac:dyDescent="0.15">
      <c r="B3276" s="124" t="s">
        <v>814</v>
      </c>
      <c r="C3276" s="88" t="s">
        <v>764</v>
      </c>
      <c r="D3276" s="32">
        <v>4</v>
      </c>
      <c r="E3276" s="125">
        <v>423</v>
      </c>
      <c r="F3276" s="60" t="s">
        <v>624</v>
      </c>
      <c r="G3276" s="95">
        <f t="shared" si="1025"/>
        <v>10.18</v>
      </c>
      <c r="H3276" s="92">
        <f t="shared" si="1024"/>
        <v>4306</v>
      </c>
      <c r="I3276" s="58">
        <v>2</v>
      </c>
      <c r="J3276" s="98" t="s">
        <v>640</v>
      </c>
      <c r="K3276" s="97" t="str">
        <f t="shared" ref="K3276:K3289" si="1027">B3276&amp;D3276&amp;F3276&amp;I3276</f>
        <v>2499744072</v>
      </c>
      <c r="L3276" s="65">
        <f t="shared" si="1026"/>
        <v>2254</v>
      </c>
    </row>
    <row r="3277" spans="2:12" ht="14.25" customHeight="1" x14ac:dyDescent="0.15">
      <c r="B3277" s="124" t="s">
        <v>815</v>
      </c>
      <c r="C3277" s="88" t="s">
        <v>765</v>
      </c>
      <c r="D3277" s="32">
        <v>4</v>
      </c>
      <c r="E3277" s="125">
        <v>381</v>
      </c>
      <c r="F3277" s="60" t="s">
        <v>624</v>
      </c>
      <c r="G3277" s="95">
        <f t="shared" si="1025"/>
        <v>10.18</v>
      </c>
      <c r="H3277" s="92">
        <f t="shared" si="1024"/>
        <v>3878</v>
      </c>
      <c r="I3277" s="58">
        <v>2</v>
      </c>
      <c r="J3277" s="98" t="s">
        <v>640</v>
      </c>
      <c r="K3277" s="97" t="str">
        <f t="shared" si="1027"/>
        <v>2499754072</v>
      </c>
      <c r="L3277" s="65">
        <f t="shared" si="1026"/>
        <v>2254</v>
      </c>
    </row>
    <row r="3278" spans="2:12" ht="14.25" customHeight="1" x14ac:dyDescent="0.15">
      <c r="B3278" s="124" t="s">
        <v>816</v>
      </c>
      <c r="C3278" s="88" t="s">
        <v>766</v>
      </c>
      <c r="D3278" s="32">
        <v>3</v>
      </c>
      <c r="E3278" s="125">
        <v>392</v>
      </c>
      <c r="F3278" s="60" t="s">
        <v>624</v>
      </c>
      <c r="G3278" s="95">
        <f t="shared" si="1025"/>
        <v>10.18</v>
      </c>
      <c r="H3278" s="92">
        <f t="shared" si="1024"/>
        <v>3990</v>
      </c>
      <c r="I3278" s="58">
        <v>2</v>
      </c>
      <c r="J3278" s="98" t="s">
        <v>640</v>
      </c>
      <c r="K3278" s="97" t="str">
        <f t="shared" si="1027"/>
        <v>2499763072</v>
      </c>
      <c r="L3278" s="65">
        <f t="shared" si="1026"/>
        <v>2047</v>
      </c>
    </row>
    <row r="3279" spans="2:12" ht="14.25" customHeight="1" x14ac:dyDescent="0.15">
      <c r="B3279" s="124" t="s">
        <v>817</v>
      </c>
      <c r="C3279" s="88" t="s">
        <v>767</v>
      </c>
      <c r="D3279" s="32">
        <v>3</v>
      </c>
      <c r="E3279" s="125">
        <v>353</v>
      </c>
      <c r="F3279" s="60" t="s">
        <v>624</v>
      </c>
      <c r="G3279" s="95">
        <f t="shared" si="1025"/>
        <v>10.18</v>
      </c>
      <c r="H3279" s="92">
        <f t="shared" si="1024"/>
        <v>3593</v>
      </c>
      <c r="I3279" s="58">
        <v>2</v>
      </c>
      <c r="J3279" s="98" t="s">
        <v>640</v>
      </c>
      <c r="K3279" s="97" t="str">
        <f t="shared" si="1027"/>
        <v>2499773072</v>
      </c>
      <c r="L3279" s="65">
        <f t="shared" si="1026"/>
        <v>2047</v>
      </c>
    </row>
    <row r="3280" spans="2:12" ht="14.25" customHeight="1" x14ac:dyDescent="0.15">
      <c r="B3280" s="124" t="s">
        <v>818</v>
      </c>
      <c r="C3280" s="88" t="s">
        <v>768</v>
      </c>
      <c r="D3280" s="32">
        <v>2</v>
      </c>
      <c r="E3280" s="125">
        <v>358</v>
      </c>
      <c r="F3280" s="60" t="s">
        <v>624</v>
      </c>
      <c r="G3280" s="95">
        <f t="shared" si="1025"/>
        <v>10.18</v>
      </c>
      <c r="H3280" s="92">
        <f t="shared" si="1024"/>
        <v>3644</v>
      </c>
      <c r="I3280" s="58">
        <v>2</v>
      </c>
      <c r="J3280" s="98" t="s">
        <v>640</v>
      </c>
      <c r="K3280" s="97" t="str">
        <f t="shared" si="1027"/>
        <v>2499782072</v>
      </c>
      <c r="L3280" s="65">
        <f t="shared" si="1026"/>
        <v>1810</v>
      </c>
    </row>
    <row r="3281" spans="2:13" ht="14.25" customHeight="1" x14ac:dyDescent="0.15">
      <c r="B3281" s="124" t="s">
        <v>819</v>
      </c>
      <c r="C3281" s="88" t="s">
        <v>769</v>
      </c>
      <c r="D3281" s="32">
        <v>2</v>
      </c>
      <c r="E3281" s="125">
        <v>322</v>
      </c>
      <c r="F3281" s="60" t="s">
        <v>624</v>
      </c>
      <c r="G3281" s="95">
        <f t="shared" si="1025"/>
        <v>10.18</v>
      </c>
      <c r="H3281" s="92">
        <f t="shared" si="1024"/>
        <v>3277</v>
      </c>
      <c r="I3281" s="58">
        <v>2</v>
      </c>
      <c r="J3281" s="98" t="s">
        <v>640</v>
      </c>
      <c r="K3281" s="97" t="str">
        <f t="shared" si="1027"/>
        <v>2499792072</v>
      </c>
      <c r="L3281" s="65">
        <f t="shared" si="1026"/>
        <v>1810</v>
      </c>
    </row>
    <row r="3282" spans="2:13" ht="14.25" customHeight="1" x14ac:dyDescent="0.15">
      <c r="B3282" s="124" t="s">
        <v>818</v>
      </c>
      <c r="C3282" s="88" t="s">
        <v>770</v>
      </c>
      <c r="D3282" s="32">
        <v>1</v>
      </c>
      <c r="E3282" s="125">
        <v>358</v>
      </c>
      <c r="F3282" s="60" t="s">
        <v>624</v>
      </c>
      <c r="G3282" s="95">
        <f t="shared" si="1025"/>
        <v>10.18</v>
      </c>
      <c r="H3282" s="92">
        <f t="shared" si="1024"/>
        <v>3644</v>
      </c>
      <c r="I3282" s="58">
        <v>2</v>
      </c>
      <c r="J3282" s="98" t="s">
        <v>640</v>
      </c>
      <c r="K3282" s="97" t="str">
        <f t="shared" si="1027"/>
        <v>2499781072</v>
      </c>
      <c r="L3282" s="65">
        <f t="shared" si="1026"/>
        <v>400</v>
      </c>
    </row>
    <row r="3283" spans="2:13" ht="14.25" customHeight="1" x14ac:dyDescent="0.15">
      <c r="B3283" s="124" t="s">
        <v>819</v>
      </c>
      <c r="C3283" s="88" t="s">
        <v>771</v>
      </c>
      <c r="D3283" s="32">
        <v>1</v>
      </c>
      <c r="E3283" s="125">
        <v>322</v>
      </c>
      <c r="F3283" s="60" t="s">
        <v>624</v>
      </c>
      <c r="G3283" s="95">
        <f t="shared" si="1025"/>
        <v>10.18</v>
      </c>
      <c r="H3283" s="92">
        <f t="shared" si="1024"/>
        <v>3277</v>
      </c>
      <c r="I3283" s="58">
        <v>2</v>
      </c>
      <c r="J3283" s="98" t="s">
        <v>640</v>
      </c>
      <c r="K3283" s="97" t="str">
        <f t="shared" si="1027"/>
        <v>2499791072</v>
      </c>
      <c r="L3283" s="65">
        <f t="shared" si="1026"/>
        <v>400</v>
      </c>
    </row>
    <row r="3284" spans="2:13" ht="14.25" customHeight="1" x14ac:dyDescent="0.15">
      <c r="B3284" s="124" t="s">
        <v>820</v>
      </c>
      <c r="C3284" s="88" t="s">
        <v>772</v>
      </c>
      <c r="D3284" s="32">
        <v>3</v>
      </c>
      <c r="E3284" s="125">
        <v>489</v>
      </c>
      <c r="F3284" s="60" t="s">
        <v>624</v>
      </c>
      <c r="G3284" s="95">
        <f t="shared" si="1025"/>
        <v>10.18</v>
      </c>
      <c r="H3284" s="92">
        <f t="shared" si="1024"/>
        <v>4978</v>
      </c>
      <c r="I3284" s="58">
        <v>2</v>
      </c>
      <c r="J3284" s="98" t="s">
        <v>640</v>
      </c>
      <c r="K3284" s="97" t="str">
        <f t="shared" si="1027"/>
        <v>2499803072</v>
      </c>
      <c r="L3284" s="65">
        <f t="shared" si="1026"/>
        <v>2710</v>
      </c>
    </row>
    <row r="3285" spans="2:13" ht="14.25" customHeight="1" x14ac:dyDescent="0.15">
      <c r="B3285" s="124" t="s">
        <v>821</v>
      </c>
      <c r="C3285" s="88" t="s">
        <v>773</v>
      </c>
      <c r="D3285" s="32">
        <v>3</v>
      </c>
      <c r="E3285" s="125">
        <v>440</v>
      </c>
      <c r="F3285" s="60" t="s">
        <v>624</v>
      </c>
      <c r="G3285" s="95">
        <f t="shared" si="1025"/>
        <v>10.18</v>
      </c>
      <c r="H3285" s="92">
        <f t="shared" si="1024"/>
        <v>4479</v>
      </c>
      <c r="I3285" s="58">
        <v>2</v>
      </c>
      <c r="J3285" s="98" t="s">
        <v>640</v>
      </c>
      <c r="K3285" s="97" t="str">
        <f t="shared" si="1027"/>
        <v>2499813072</v>
      </c>
      <c r="L3285" s="65">
        <f t="shared" si="1026"/>
        <v>2710</v>
      </c>
    </row>
    <row r="3286" spans="2:13" ht="14.25" customHeight="1" x14ac:dyDescent="0.15">
      <c r="B3286" s="124" t="s">
        <v>822</v>
      </c>
      <c r="C3286" s="88" t="s">
        <v>774</v>
      </c>
      <c r="D3286" s="32">
        <v>2</v>
      </c>
      <c r="E3286" s="125">
        <v>408</v>
      </c>
      <c r="F3286" s="60" t="s">
        <v>624</v>
      </c>
      <c r="G3286" s="95">
        <f t="shared" si="1025"/>
        <v>10.18</v>
      </c>
      <c r="H3286" s="92">
        <f t="shared" si="1024"/>
        <v>4153</v>
      </c>
      <c r="I3286" s="58">
        <v>2</v>
      </c>
      <c r="J3286" s="98" t="s">
        <v>640</v>
      </c>
      <c r="K3286" s="97" t="str">
        <f t="shared" si="1027"/>
        <v>2499822072</v>
      </c>
      <c r="L3286" s="65">
        <f t="shared" si="1026"/>
        <v>1721</v>
      </c>
    </row>
    <row r="3287" spans="2:13" ht="14.25" customHeight="1" x14ac:dyDescent="0.15">
      <c r="B3287" s="124" t="s">
        <v>823</v>
      </c>
      <c r="C3287" s="88" t="s">
        <v>775</v>
      </c>
      <c r="D3287" s="32">
        <v>2</v>
      </c>
      <c r="E3287" s="125">
        <v>367</v>
      </c>
      <c r="F3287" s="60" t="s">
        <v>624</v>
      </c>
      <c r="G3287" s="95">
        <f t="shared" si="1025"/>
        <v>10.18</v>
      </c>
      <c r="H3287" s="92">
        <f t="shared" si="1024"/>
        <v>3736</v>
      </c>
      <c r="I3287" s="58">
        <v>2</v>
      </c>
      <c r="J3287" s="98" t="s">
        <v>640</v>
      </c>
      <c r="K3287" s="97" t="str">
        <f t="shared" si="1027"/>
        <v>2499832072</v>
      </c>
      <c r="L3287" s="65">
        <f t="shared" si="1026"/>
        <v>1721</v>
      </c>
    </row>
    <row r="3288" spans="2:13" ht="14.25" customHeight="1" x14ac:dyDescent="0.15">
      <c r="B3288" s="124" t="s">
        <v>824</v>
      </c>
      <c r="C3288" s="88" t="s">
        <v>776</v>
      </c>
      <c r="D3288" s="32">
        <v>1</v>
      </c>
      <c r="E3288" s="125">
        <v>357</v>
      </c>
      <c r="F3288" s="60" t="s">
        <v>624</v>
      </c>
      <c r="G3288" s="95">
        <f t="shared" si="1025"/>
        <v>10.18</v>
      </c>
      <c r="H3288" s="92">
        <f t="shared" si="1024"/>
        <v>3634</v>
      </c>
      <c r="I3288" s="58">
        <v>2</v>
      </c>
      <c r="J3288" s="98" t="s">
        <v>640</v>
      </c>
      <c r="K3288" s="97" t="str">
        <f t="shared" si="1027"/>
        <v>2499841072</v>
      </c>
      <c r="L3288" s="65">
        <f t="shared" si="1026"/>
        <v>400</v>
      </c>
    </row>
    <row r="3289" spans="2:13" ht="14.25" customHeight="1" x14ac:dyDescent="0.15">
      <c r="B3289" s="124" t="s">
        <v>825</v>
      </c>
      <c r="C3289" s="88" t="s">
        <v>777</v>
      </c>
      <c r="D3289" s="32">
        <v>1</v>
      </c>
      <c r="E3289" s="125">
        <v>321</v>
      </c>
      <c r="F3289" s="60" t="s">
        <v>624</v>
      </c>
      <c r="G3289" s="95">
        <f t="shared" si="1025"/>
        <v>10.18</v>
      </c>
      <c r="H3289" s="92">
        <f t="shared" si="1024"/>
        <v>3267</v>
      </c>
      <c r="I3289" s="58">
        <v>2</v>
      </c>
      <c r="J3289" s="98" t="s">
        <v>640</v>
      </c>
      <c r="K3289" s="97" t="str">
        <f t="shared" si="1027"/>
        <v>2499851072</v>
      </c>
      <c r="L3289" s="65">
        <f t="shared" si="1026"/>
        <v>400</v>
      </c>
    </row>
    <row r="3290" spans="2:13" ht="14.25" customHeight="1" x14ac:dyDescent="0.15">
      <c r="B3290" s="124" t="s">
        <v>64</v>
      </c>
      <c r="C3290" s="123" t="s">
        <v>159</v>
      </c>
      <c r="D3290" s="123">
        <v>6</v>
      </c>
      <c r="E3290" s="125">
        <v>923</v>
      </c>
      <c r="F3290" s="60" t="s">
        <v>624</v>
      </c>
      <c r="G3290" s="95">
        <f t="shared" si="1025"/>
        <v>10.18</v>
      </c>
      <c r="H3290" s="92">
        <f>ROUNDDOWN(E3290*G3290,0)</f>
        <v>9396</v>
      </c>
      <c r="I3290" s="58">
        <v>1</v>
      </c>
      <c r="J3290" s="96">
        <v>20541</v>
      </c>
      <c r="K3290" s="97" t="str">
        <f>B3290&amp;D3290&amp;F3290&amp;I3290</f>
        <v>2411116071</v>
      </c>
      <c r="L3290" s="65">
        <f>IF(J3290-H3290&gt;0,J3290-H3290,0)</f>
        <v>11145</v>
      </c>
      <c r="M3290" t="str">
        <f>TEXT(B3290,"")</f>
        <v/>
      </c>
    </row>
    <row r="3291" spans="2:13" ht="14.25" customHeight="1" x14ac:dyDescent="0.15">
      <c r="B3291" s="124" t="s">
        <v>410</v>
      </c>
      <c r="C3291" s="123" t="s">
        <v>160</v>
      </c>
      <c r="D3291" s="123">
        <v>6</v>
      </c>
      <c r="E3291" s="125">
        <v>831</v>
      </c>
      <c r="F3291" s="60" t="s">
        <v>624</v>
      </c>
      <c r="G3291" s="95">
        <f t="shared" si="1025"/>
        <v>10.18</v>
      </c>
      <c r="H3291" s="92">
        <f t="shared" ref="H3291:H3354" si="1028">ROUNDDOWN(E3291*G3291,0)</f>
        <v>8459</v>
      </c>
      <c r="I3291" s="58">
        <v>1</v>
      </c>
      <c r="J3291" s="98" t="s">
        <v>640</v>
      </c>
      <c r="K3291" s="97" t="str">
        <f>B3291&amp;D3291&amp;F3291&amp;I3291</f>
        <v>2411526071</v>
      </c>
      <c r="L3291" s="65">
        <f>L3290</f>
        <v>11145</v>
      </c>
    </row>
    <row r="3292" spans="2:13" ht="14.25" customHeight="1" x14ac:dyDescent="0.15">
      <c r="B3292" s="124" t="s">
        <v>65</v>
      </c>
      <c r="C3292" s="123" t="s">
        <v>161</v>
      </c>
      <c r="D3292" s="123">
        <v>5</v>
      </c>
      <c r="E3292" s="125">
        <v>784</v>
      </c>
      <c r="F3292" s="60" t="s">
        <v>624</v>
      </c>
      <c r="G3292" s="95">
        <f t="shared" si="1025"/>
        <v>10.18</v>
      </c>
      <c r="H3292" s="92">
        <f t="shared" si="1028"/>
        <v>7981</v>
      </c>
      <c r="I3292" s="58">
        <v>1</v>
      </c>
      <c r="J3292" s="96">
        <v>20531</v>
      </c>
      <c r="K3292" s="97" t="str">
        <f>B3292&amp;D3292&amp;F3292&amp;I3292</f>
        <v>2411125071</v>
      </c>
      <c r="L3292" s="65">
        <f t="shared" ref="L3292" si="1029">IF(J3292-H3292&gt;0,J3292-H3292,0)</f>
        <v>12550</v>
      </c>
    </row>
    <row r="3293" spans="2:13" ht="14.25" customHeight="1" x14ac:dyDescent="0.15">
      <c r="B3293" s="124" t="s">
        <v>411</v>
      </c>
      <c r="C3293" s="123" t="s">
        <v>162</v>
      </c>
      <c r="D3293" s="123">
        <v>5</v>
      </c>
      <c r="E3293" s="125">
        <v>706</v>
      </c>
      <c r="F3293" s="60" t="s">
        <v>624</v>
      </c>
      <c r="G3293" s="95">
        <f t="shared" si="1025"/>
        <v>10.18</v>
      </c>
      <c r="H3293" s="92">
        <f t="shared" si="1028"/>
        <v>7187</v>
      </c>
      <c r="I3293" s="58">
        <v>1</v>
      </c>
      <c r="J3293" s="98" t="s">
        <v>640</v>
      </c>
      <c r="K3293" s="97" t="str">
        <f>B3293&amp;D3293&amp;F3293&amp;I3293</f>
        <v>2411555071</v>
      </c>
      <c r="L3293" s="65">
        <f t="shared" ref="L3293" si="1030">L3292</f>
        <v>12550</v>
      </c>
    </row>
    <row r="3294" spans="2:13" ht="14.25" customHeight="1" x14ac:dyDescent="0.15">
      <c r="B3294" s="124" t="s">
        <v>66</v>
      </c>
      <c r="C3294" s="123" t="s">
        <v>163</v>
      </c>
      <c r="D3294" s="123">
        <v>4</v>
      </c>
      <c r="E3294" s="125">
        <v>648</v>
      </c>
      <c r="F3294" s="60" t="s">
        <v>624</v>
      </c>
      <c r="G3294" s="95">
        <f t="shared" si="1025"/>
        <v>10.18</v>
      </c>
      <c r="H3294" s="92">
        <f t="shared" si="1028"/>
        <v>6596</v>
      </c>
      <c r="I3294" s="58">
        <v>1</v>
      </c>
      <c r="J3294" s="96">
        <v>20520</v>
      </c>
      <c r="K3294" s="97" t="str">
        <f t="shared" ref="K3294:K3357" si="1031">B3294&amp;D3294&amp;F3294&amp;I3294</f>
        <v>2411134071</v>
      </c>
      <c r="L3294" s="65">
        <f t="shared" ref="L3294" si="1032">IF(J3294-H3294&gt;0,J3294-H3294,0)</f>
        <v>13924</v>
      </c>
    </row>
    <row r="3295" spans="2:13" ht="14.25" customHeight="1" x14ac:dyDescent="0.15">
      <c r="B3295" s="124" t="s">
        <v>412</v>
      </c>
      <c r="C3295" s="123" t="s">
        <v>164</v>
      </c>
      <c r="D3295" s="123">
        <v>4</v>
      </c>
      <c r="E3295" s="125">
        <v>583</v>
      </c>
      <c r="F3295" s="60" t="s">
        <v>624</v>
      </c>
      <c r="G3295" s="95">
        <f t="shared" si="1025"/>
        <v>10.18</v>
      </c>
      <c r="H3295" s="92">
        <f t="shared" si="1028"/>
        <v>5934</v>
      </c>
      <c r="I3295" s="58">
        <v>1</v>
      </c>
      <c r="J3295" s="98" t="s">
        <v>640</v>
      </c>
      <c r="K3295" s="97" t="str">
        <f t="shared" si="1031"/>
        <v>2411584071</v>
      </c>
      <c r="L3295" s="65">
        <f t="shared" ref="L3295" si="1033">L3294</f>
        <v>13924</v>
      </c>
    </row>
    <row r="3296" spans="2:13" ht="14.25" customHeight="1" x14ac:dyDescent="0.15">
      <c r="B3296" s="124" t="s">
        <v>69</v>
      </c>
      <c r="C3296" s="123" t="s">
        <v>169</v>
      </c>
      <c r="D3296" s="123">
        <v>6</v>
      </c>
      <c r="E3296" s="125">
        <v>602</v>
      </c>
      <c r="F3296" s="60" t="s">
        <v>624</v>
      </c>
      <c r="G3296" s="95">
        <f t="shared" si="1025"/>
        <v>10.18</v>
      </c>
      <c r="H3296" s="92">
        <f t="shared" si="1028"/>
        <v>6128</v>
      </c>
      <c r="I3296" s="58">
        <v>1</v>
      </c>
      <c r="J3296" s="96">
        <v>13740</v>
      </c>
      <c r="K3296" s="97" t="str">
        <f t="shared" si="1031"/>
        <v>2411316071</v>
      </c>
      <c r="L3296" s="65">
        <f t="shared" ref="L3296" si="1034">IF(J3296-H3296&gt;0,J3296-H3296,0)</f>
        <v>7612</v>
      </c>
    </row>
    <row r="3297" spans="2:12" ht="14.25" customHeight="1" x14ac:dyDescent="0.15">
      <c r="B3297" s="124" t="s">
        <v>415</v>
      </c>
      <c r="C3297" s="123" t="s">
        <v>170</v>
      </c>
      <c r="D3297" s="123">
        <v>6</v>
      </c>
      <c r="E3297" s="125">
        <v>542</v>
      </c>
      <c r="F3297" s="60" t="s">
        <v>624</v>
      </c>
      <c r="G3297" s="95">
        <f t="shared" si="1025"/>
        <v>10.18</v>
      </c>
      <c r="H3297" s="92">
        <f t="shared" si="1028"/>
        <v>5517</v>
      </c>
      <c r="I3297" s="58">
        <v>1</v>
      </c>
      <c r="J3297" s="98" t="s">
        <v>640</v>
      </c>
      <c r="K3297" s="97" t="str">
        <f t="shared" si="1031"/>
        <v>2411676071</v>
      </c>
      <c r="L3297" s="65">
        <f t="shared" ref="L3297" si="1035">L3296</f>
        <v>7612</v>
      </c>
    </row>
    <row r="3298" spans="2:12" ht="14.25" customHeight="1" x14ac:dyDescent="0.15">
      <c r="B3298" s="124" t="s">
        <v>70</v>
      </c>
      <c r="C3298" s="123" t="s">
        <v>171</v>
      </c>
      <c r="D3298" s="123">
        <v>5</v>
      </c>
      <c r="E3298" s="125">
        <v>527</v>
      </c>
      <c r="F3298" s="60" t="s">
        <v>624</v>
      </c>
      <c r="G3298" s="95">
        <f t="shared" si="1025"/>
        <v>10.18</v>
      </c>
      <c r="H3298" s="92">
        <f t="shared" si="1028"/>
        <v>5364</v>
      </c>
      <c r="I3298" s="58">
        <v>1</v>
      </c>
      <c r="J3298" s="96">
        <v>13730</v>
      </c>
      <c r="K3298" s="97" t="str">
        <f t="shared" si="1031"/>
        <v>2411325071</v>
      </c>
      <c r="L3298" s="65">
        <f t="shared" ref="L3298" si="1036">IF(J3298-H3298&gt;0,J3298-H3298,0)</f>
        <v>8366</v>
      </c>
    </row>
    <row r="3299" spans="2:12" ht="14.25" customHeight="1" x14ac:dyDescent="0.15">
      <c r="B3299" s="124" t="s">
        <v>416</v>
      </c>
      <c r="C3299" s="123" t="s">
        <v>172</v>
      </c>
      <c r="D3299" s="123">
        <v>5</v>
      </c>
      <c r="E3299" s="125">
        <v>474</v>
      </c>
      <c r="F3299" s="60" t="s">
        <v>624</v>
      </c>
      <c r="G3299" s="95">
        <f t="shared" si="1025"/>
        <v>10.18</v>
      </c>
      <c r="H3299" s="92">
        <f t="shared" si="1028"/>
        <v>4825</v>
      </c>
      <c r="I3299" s="58">
        <v>1</v>
      </c>
      <c r="J3299" s="98" t="s">
        <v>640</v>
      </c>
      <c r="K3299" s="97" t="str">
        <f t="shared" si="1031"/>
        <v>2411705071</v>
      </c>
      <c r="L3299" s="65">
        <f t="shared" ref="L3299" si="1037">L3298</f>
        <v>8366</v>
      </c>
    </row>
    <row r="3300" spans="2:12" ht="14.25" customHeight="1" x14ac:dyDescent="0.15">
      <c r="B3300" s="124" t="s">
        <v>71</v>
      </c>
      <c r="C3300" s="123" t="s">
        <v>173</v>
      </c>
      <c r="D3300" s="123">
        <v>4</v>
      </c>
      <c r="E3300" s="125">
        <v>318</v>
      </c>
      <c r="F3300" s="60" t="s">
        <v>624</v>
      </c>
      <c r="G3300" s="95">
        <f t="shared" si="1025"/>
        <v>10.18</v>
      </c>
      <c r="H3300" s="92">
        <f t="shared" si="1028"/>
        <v>3237</v>
      </c>
      <c r="I3300" s="58">
        <v>1</v>
      </c>
      <c r="J3300" s="96">
        <v>13720</v>
      </c>
      <c r="K3300" s="97" t="str">
        <f t="shared" si="1031"/>
        <v>2411334071</v>
      </c>
      <c r="L3300" s="65">
        <f t="shared" ref="L3300" si="1038">IF(J3300-H3300&gt;0,J3300-H3300,0)</f>
        <v>10483</v>
      </c>
    </row>
    <row r="3301" spans="2:12" ht="14.25" customHeight="1" x14ac:dyDescent="0.15">
      <c r="B3301" s="124" t="s">
        <v>417</v>
      </c>
      <c r="C3301" s="123" t="s">
        <v>174</v>
      </c>
      <c r="D3301" s="123">
        <v>4</v>
      </c>
      <c r="E3301" s="125">
        <v>286</v>
      </c>
      <c r="F3301" s="60" t="s">
        <v>624</v>
      </c>
      <c r="G3301" s="95">
        <f t="shared" si="1025"/>
        <v>10.18</v>
      </c>
      <c r="H3301" s="92">
        <f t="shared" si="1028"/>
        <v>2911</v>
      </c>
      <c r="I3301" s="58">
        <v>1</v>
      </c>
      <c r="J3301" s="98" t="s">
        <v>640</v>
      </c>
      <c r="K3301" s="97" t="str">
        <f t="shared" si="1031"/>
        <v>2411734071</v>
      </c>
      <c r="L3301" s="65">
        <f t="shared" ref="L3301" si="1039">L3300</f>
        <v>10483</v>
      </c>
    </row>
    <row r="3302" spans="2:12" ht="14.25" customHeight="1" x14ac:dyDescent="0.15">
      <c r="B3302" s="124" t="s">
        <v>426</v>
      </c>
      <c r="C3302" s="123" t="s">
        <v>191</v>
      </c>
      <c r="D3302" s="123">
        <v>6</v>
      </c>
      <c r="E3302" s="125">
        <v>1164</v>
      </c>
      <c r="F3302" s="60" t="s">
        <v>624</v>
      </c>
      <c r="G3302" s="95">
        <f t="shared" si="1025"/>
        <v>10.18</v>
      </c>
      <c r="H3302" s="92">
        <f t="shared" si="1028"/>
        <v>11849</v>
      </c>
      <c r="I3302" s="58">
        <v>1</v>
      </c>
      <c r="J3302" s="128">
        <v>20551</v>
      </c>
      <c r="K3302" s="97" t="str">
        <f t="shared" si="1031"/>
        <v>2418016071</v>
      </c>
      <c r="L3302" s="65">
        <f t="shared" ref="L3302" si="1040">IF(J3302-H3302&gt;0,J3302-H3302,0)</f>
        <v>8702</v>
      </c>
    </row>
    <row r="3303" spans="2:12" ht="14.25" customHeight="1" x14ac:dyDescent="0.15">
      <c r="B3303" s="124" t="s">
        <v>427</v>
      </c>
      <c r="C3303" s="123" t="s">
        <v>192</v>
      </c>
      <c r="D3303" s="123">
        <v>6</v>
      </c>
      <c r="E3303" s="125">
        <v>1048</v>
      </c>
      <c r="F3303" s="60" t="s">
        <v>624</v>
      </c>
      <c r="G3303" s="95">
        <f t="shared" si="1025"/>
        <v>10.18</v>
      </c>
      <c r="H3303" s="92">
        <f t="shared" si="1028"/>
        <v>10668</v>
      </c>
      <c r="I3303" s="58">
        <v>1</v>
      </c>
      <c r="J3303" s="98" t="s">
        <v>640</v>
      </c>
      <c r="K3303" s="97" t="str">
        <f t="shared" si="1031"/>
        <v>2418036071</v>
      </c>
      <c r="L3303" s="65">
        <f t="shared" ref="L3303" si="1041">L3302</f>
        <v>8702</v>
      </c>
    </row>
    <row r="3304" spans="2:12" ht="14.25" customHeight="1" x14ac:dyDescent="0.15">
      <c r="B3304" s="124" t="s">
        <v>428</v>
      </c>
      <c r="C3304" s="123" t="s">
        <v>193</v>
      </c>
      <c r="D3304" s="123">
        <v>5</v>
      </c>
      <c r="E3304" s="125">
        <v>1026</v>
      </c>
      <c r="F3304" s="60" t="s">
        <v>624</v>
      </c>
      <c r="G3304" s="95">
        <f t="shared" si="1025"/>
        <v>10.18</v>
      </c>
      <c r="H3304" s="92">
        <f t="shared" si="1028"/>
        <v>10444</v>
      </c>
      <c r="I3304" s="58">
        <v>1</v>
      </c>
      <c r="J3304" s="128">
        <v>20541</v>
      </c>
      <c r="K3304" s="97" t="str">
        <f t="shared" si="1031"/>
        <v>2418055071</v>
      </c>
      <c r="L3304" s="65">
        <f t="shared" ref="L3304" si="1042">IF(J3304-H3304&gt;0,J3304-H3304,0)</f>
        <v>10097</v>
      </c>
    </row>
    <row r="3305" spans="2:12" ht="14.25" customHeight="1" x14ac:dyDescent="0.15">
      <c r="B3305" s="124" t="s">
        <v>429</v>
      </c>
      <c r="C3305" s="123" t="s">
        <v>194</v>
      </c>
      <c r="D3305" s="123">
        <v>5</v>
      </c>
      <c r="E3305" s="125">
        <v>923</v>
      </c>
      <c r="F3305" s="60" t="s">
        <v>624</v>
      </c>
      <c r="G3305" s="95">
        <f t="shared" si="1025"/>
        <v>10.18</v>
      </c>
      <c r="H3305" s="92">
        <f t="shared" si="1028"/>
        <v>9396</v>
      </c>
      <c r="I3305" s="58">
        <v>1</v>
      </c>
      <c r="J3305" s="98" t="s">
        <v>640</v>
      </c>
      <c r="K3305" s="97" t="str">
        <f t="shared" si="1031"/>
        <v>2418075071</v>
      </c>
      <c r="L3305" s="65">
        <f t="shared" ref="L3305" si="1043">L3304</f>
        <v>10097</v>
      </c>
    </row>
    <row r="3306" spans="2:12" ht="14.25" customHeight="1" x14ac:dyDescent="0.15">
      <c r="B3306" s="124" t="s">
        <v>430</v>
      </c>
      <c r="C3306" s="123" t="s">
        <v>195</v>
      </c>
      <c r="D3306" s="123">
        <v>4</v>
      </c>
      <c r="E3306" s="125">
        <v>889</v>
      </c>
      <c r="F3306" s="60" t="s">
        <v>624</v>
      </c>
      <c r="G3306" s="95">
        <f t="shared" si="1025"/>
        <v>10.18</v>
      </c>
      <c r="H3306" s="92">
        <f t="shared" si="1028"/>
        <v>9050</v>
      </c>
      <c r="I3306" s="58">
        <v>1</v>
      </c>
      <c r="J3306" s="128">
        <v>20531</v>
      </c>
      <c r="K3306" s="97" t="str">
        <f t="shared" si="1031"/>
        <v>2418094071</v>
      </c>
      <c r="L3306" s="65">
        <f t="shared" ref="L3306" si="1044">IF(J3306-H3306&gt;0,J3306-H3306,0)</f>
        <v>11481</v>
      </c>
    </row>
    <row r="3307" spans="2:12" ht="14.25" customHeight="1" x14ac:dyDescent="0.15">
      <c r="B3307" s="124" t="s">
        <v>431</v>
      </c>
      <c r="C3307" s="123" t="s">
        <v>196</v>
      </c>
      <c r="D3307" s="123">
        <v>4</v>
      </c>
      <c r="E3307" s="125">
        <v>800</v>
      </c>
      <c r="F3307" s="60" t="s">
        <v>624</v>
      </c>
      <c r="G3307" s="95">
        <f t="shared" si="1025"/>
        <v>10.18</v>
      </c>
      <c r="H3307" s="92">
        <f t="shared" si="1028"/>
        <v>8144</v>
      </c>
      <c r="I3307" s="58">
        <v>1</v>
      </c>
      <c r="J3307" s="98" t="s">
        <v>640</v>
      </c>
      <c r="K3307" s="97" t="str">
        <f t="shared" si="1031"/>
        <v>2418114071</v>
      </c>
      <c r="L3307" s="65">
        <f t="shared" ref="L3307" si="1045">L3306</f>
        <v>11481</v>
      </c>
    </row>
    <row r="3308" spans="2:12" ht="14.25" customHeight="1" x14ac:dyDescent="0.15">
      <c r="B3308" s="124" t="s">
        <v>436</v>
      </c>
      <c r="C3308" s="123" t="s">
        <v>201</v>
      </c>
      <c r="D3308" s="123">
        <v>6</v>
      </c>
      <c r="E3308" s="125">
        <v>844</v>
      </c>
      <c r="F3308" s="60" t="s">
        <v>624</v>
      </c>
      <c r="G3308" s="95">
        <f t="shared" si="1025"/>
        <v>10.18</v>
      </c>
      <c r="H3308" s="92">
        <f t="shared" si="1028"/>
        <v>8591</v>
      </c>
      <c r="I3308" s="58">
        <v>1</v>
      </c>
      <c r="J3308" s="120">
        <v>13751</v>
      </c>
      <c r="K3308" s="97" t="str">
        <f t="shared" si="1031"/>
        <v>2418216071</v>
      </c>
      <c r="L3308" s="65">
        <f t="shared" ref="L3308" si="1046">IF(J3308-H3308&gt;0,J3308-H3308,0)</f>
        <v>5160</v>
      </c>
    </row>
    <row r="3309" spans="2:12" ht="14.25" customHeight="1" x14ac:dyDescent="0.15">
      <c r="B3309" s="124" t="s">
        <v>437</v>
      </c>
      <c r="C3309" s="123" t="s">
        <v>202</v>
      </c>
      <c r="D3309" s="123">
        <v>6</v>
      </c>
      <c r="E3309" s="125">
        <v>760</v>
      </c>
      <c r="F3309" s="60" t="s">
        <v>624</v>
      </c>
      <c r="G3309" s="95">
        <f t="shared" si="1025"/>
        <v>10.18</v>
      </c>
      <c r="H3309" s="92">
        <f t="shared" si="1028"/>
        <v>7736</v>
      </c>
      <c r="I3309" s="58">
        <v>1</v>
      </c>
      <c r="J3309" s="98" t="s">
        <v>640</v>
      </c>
      <c r="K3309" s="97" t="str">
        <f t="shared" si="1031"/>
        <v>2418236071</v>
      </c>
      <c r="L3309" s="65">
        <f t="shared" ref="L3309" si="1047">L3308</f>
        <v>5160</v>
      </c>
    </row>
    <row r="3310" spans="2:12" ht="14.25" customHeight="1" x14ac:dyDescent="0.15">
      <c r="B3310" s="124" t="s">
        <v>438</v>
      </c>
      <c r="C3310" s="123" t="s">
        <v>203</v>
      </c>
      <c r="D3310" s="123">
        <v>5</v>
      </c>
      <c r="E3310" s="125">
        <v>770</v>
      </c>
      <c r="F3310" s="60" t="s">
        <v>624</v>
      </c>
      <c r="G3310" s="95">
        <f t="shared" si="1025"/>
        <v>10.18</v>
      </c>
      <c r="H3310" s="92">
        <f t="shared" si="1028"/>
        <v>7838</v>
      </c>
      <c r="I3310" s="58">
        <v>1</v>
      </c>
      <c r="J3310" s="120">
        <v>13751</v>
      </c>
      <c r="K3310" s="97" t="str">
        <f t="shared" si="1031"/>
        <v>2418255071</v>
      </c>
      <c r="L3310" s="65">
        <f t="shared" ref="L3310" si="1048">IF(J3310-H3310&gt;0,J3310-H3310,0)</f>
        <v>5913</v>
      </c>
    </row>
    <row r="3311" spans="2:12" ht="14.25" customHeight="1" x14ac:dyDescent="0.15">
      <c r="B3311" s="124" t="s">
        <v>439</v>
      </c>
      <c r="C3311" s="123" t="s">
        <v>204</v>
      </c>
      <c r="D3311" s="123">
        <v>5</v>
      </c>
      <c r="E3311" s="125">
        <v>693</v>
      </c>
      <c r="F3311" s="60" t="s">
        <v>624</v>
      </c>
      <c r="G3311" s="95">
        <f t="shared" si="1025"/>
        <v>10.18</v>
      </c>
      <c r="H3311" s="92">
        <f t="shared" si="1028"/>
        <v>7054</v>
      </c>
      <c r="I3311" s="58">
        <v>1</v>
      </c>
      <c r="J3311" s="98" t="s">
        <v>640</v>
      </c>
      <c r="K3311" s="97" t="str">
        <f t="shared" si="1031"/>
        <v>2418275071</v>
      </c>
      <c r="L3311" s="65">
        <f t="shared" ref="L3311" si="1049">L3310</f>
        <v>5913</v>
      </c>
    </row>
    <row r="3312" spans="2:12" ht="14.25" customHeight="1" x14ac:dyDescent="0.15">
      <c r="B3312" s="124" t="s">
        <v>440</v>
      </c>
      <c r="C3312" s="123" t="s">
        <v>205</v>
      </c>
      <c r="D3312" s="123">
        <v>4</v>
      </c>
      <c r="E3312" s="125">
        <v>559</v>
      </c>
      <c r="F3312" s="60" t="s">
        <v>624</v>
      </c>
      <c r="G3312" s="95">
        <f t="shared" si="1025"/>
        <v>10.18</v>
      </c>
      <c r="H3312" s="92">
        <f t="shared" si="1028"/>
        <v>5690</v>
      </c>
      <c r="I3312" s="58">
        <v>1</v>
      </c>
      <c r="J3312" s="120">
        <v>13731</v>
      </c>
      <c r="K3312" s="97" t="str">
        <f t="shared" si="1031"/>
        <v>2418294071</v>
      </c>
      <c r="L3312" s="65">
        <f t="shared" ref="L3312" si="1050">IF(J3312-H3312&gt;0,J3312-H3312,0)</f>
        <v>8041</v>
      </c>
    </row>
    <row r="3313" spans="2:12" ht="14.25" customHeight="1" x14ac:dyDescent="0.15">
      <c r="B3313" s="124" t="s">
        <v>441</v>
      </c>
      <c r="C3313" s="123" t="s">
        <v>206</v>
      </c>
      <c r="D3313" s="123">
        <v>4</v>
      </c>
      <c r="E3313" s="125">
        <v>503</v>
      </c>
      <c r="F3313" s="60" t="s">
        <v>624</v>
      </c>
      <c r="G3313" s="95">
        <f t="shared" si="1025"/>
        <v>10.18</v>
      </c>
      <c r="H3313" s="92">
        <f t="shared" si="1028"/>
        <v>5120</v>
      </c>
      <c r="I3313" s="58">
        <v>1</v>
      </c>
      <c r="J3313" s="98" t="s">
        <v>640</v>
      </c>
      <c r="K3313" s="97" t="str">
        <f t="shared" si="1031"/>
        <v>2418314071</v>
      </c>
      <c r="L3313" s="65">
        <f t="shared" ref="L3313" si="1051">L3312</f>
        <v>8041</v>
      </c>
    </row>
    <row r="3314" spans="2:12" ht="14.25" customHeight="1" x14ac:dyDescent="0.15">
      <c r="B3314" s="124" t="s">
        <v>659</v>
      </c>
      <c r="C3314" s="88" t="s">
        <v>686</v>
      </c>
      <c r="D3314" s="88">
        <v>6</v>
      </c>
      <c r="E3314" s="125">
        <v>1107</v>
      </c>
      <c r="F3314" s="60" t="s">
        <v>624</v>
      </c>
      <c r="G3314" s="95">
        <f t="shared" si="1025"/>
        <v>10.18</v>
      </c>
      <c r="H3314" s="92">
        <f t="shared" si="1028"/>
        <v>11269</v>
      </c>
      <c r="I3314" s="58">
        <v>1</v>
      </c>
      <c r="J3314" s="120">
        <v>20551</v>
      </c>
      <c r="K3314" s="97" t="str">
        <f t="shared" si="1031"/>
        <v>2419506071</v>
      </c>
      <c r="L3314" s="65">
        <f t="shared" ref="L3314" si="1052">IF(J3314-H3314&gt;0,J3314-H3314,0)</f>
        <v>9282</v>
      </c>
    </row>
    <row r="3315" spans="2:12" ht="14.25" customHeight="1" x14ac:dyDescent="0.15">
      <c r="B3315" s="124" t="s">
        <v>660</v>
      </c>
      <c r="C3315" s="88" t="s">
        <v>687</v>
      </c>
      <c r="D3315" s="88">
        <v>6</v>
      </c>
      <c r="E3315" s="125">
        <v>996</v>
      </c>
      <c r="F3315" s="60" t="s">
        <v>624</v>
      </c>
      <c r="G3315" s="95">
        <f t="shared" si="1025"/>
        <v>10.18</v>
      </c>
      <c r="H3315" s="92">
        <f t="shared" si="1028"/>
        <v>10139</v>
      </c>
      <c r="I3315" s="58">
        <v>1</v>
      </c>
      <c r="J3315" s="98" t="s">
        <v>640</v>
      </c>
      <c r="K3315" s="97" t="str">
        <f t="shared" si="1031"/>
        <v>2419516071</v>
      </c>
      <c r="L3315" s="65">
        <f t="shared" ref="L3315" si="1053">L3314</f>
        <v>9282</v>
      </c>
    </row>
    <row r="3316" spans="2:12" ht="14.25" customHeight="1" x14ac:dyDescent="0.15">
      <c r="B3316" s="124" t="s">
        <v>661</v>
      </c>
      <c r="C3316" s="88" t="s">
        <v>688</v>
      </c>
      <c r="D3316" s="88">
        <v>5</v>
      </c>
      <c r="E3316" s="125">
        <v>977</v>
      </c>
      <c r="F3316" s="60" t="s">
        <v>624</v>
      </c>
      <c r="G3316" s="95">
        <f t="shared" ref="G3316:G3379" si="1054">G$2930</f>
        <v>10.18</v>
      </c>
      <c r="H3316" s="92">
        <f t="shared" si="1028"/>
        <v>9945</v>
      </c>
      <c r="I3316" s="58">
        <v>1</v>
      </c>
      <c r="J3316" s="120">
        <v>20541</v>
      </c>
      <c r="K3316" s="97" t="str">
        <f t="shared" si="1031"/>
        <v>2419525071</v>
      </c>
      <c r="L3316" s="65">
        <f t="shared" ref="L3316" si="1055">IF(J3316-H3316&gt;0,J3316-H3316,0)</f>
        <v>10596</v>
      </c>
    </row>
    <row r="3317" spans="2:12" ht="14.25" customHeight="1" x14ac:dyDescent="0.15">
      <c r="B3317" s="124" t="s">
        <v>662</v>
      </c>
      <c r="C3317" s="88" t="s">
        <v>689</v>
      </c>
      <c r="D3317" s="88">
        <v>5</v>
      </c>
      <c r="E3317" s="125">
        <v>879</v>
      </c>
      <c r="F3317" s="60" t="s">
        <v>624</v>
      </c>
      <c r="G3317" s="95">
        <f t="shared" si="1054"/>
        <v>10.18</v>
      </c>
      <c r="H3317" s="92">
        <f t="shared" si="1028"/>
        <v>8948</v>
      </c>
      <c r="I3317" s="58">
        <v>1</v>
      </c>
      <c r="J3317" s="98" t="s">
        <v>640</v>
      </c>
      <c r="K3317" s="97" t="str">
        <f t="shared" si="1031"/>
        <v>2419535071</v>
      </c>
      <c r="L3317" s="65">
        <f t="shared" ref="L3317" si="1056">L3316</f>
        <v>10596</v>
      </c>
    </row>
    <row r="3318" spans="2:12" ht="14.25" customHeight="1" x14ac:dyDescent="0.15">
      <c r="B3318" s="124" t="s">
        <v>663</v>
      </c>
      <c r="C3318" s="88" t="s">
        <v>690</v>
      </c>
      <c r="D3318" s="88">
        <v>4</v>
      </c>
      <c r="E3318" s="125">
        <v>846</v>
      </c>
      <c r="F3318" s="60" t="s">
        <v>624</v>
      </c>
      <c r="G3318" s="95">
        <f t="shared" si="1054"/>
        <v>10.18</v>
      </c>
      <c r="H3318" s="92">
        <f t="shared" si="1028"/>
        <v>8612</v>
      </c>
      <c r="I3318" s="58">
        <v>1</v>
      </c>
      <c r="J3318" s="120">
        <v>20531</v>
      </c>
      <c r="K3318" s="97" t="str">
        <f t="shared" si="1031"/>
        <v>2419544071</v>
      </c>
      <c r="L3318" s="65">
        <f t="shared" ref="L3318" si="1057">IF(J3318-H3318&gt;0,J3318-H3318,0)</f>
        <v>11919</v>
      </c>
    </row>
    <row r="3319" spans="2:12" ht="14.25" customHeight="1" x14ac:dyDescent="0.15">
      <c r="B3319" s="124" t="s">
        <v>664</v>
      </c>
      <c r="C3319" s="88" t="s">
        <v>691</v>
      </c>
      <c r="D3319" s="88">
        <v>4</v>
      </c>
      <c r="E3319" s="125">
        <v>761</v>
      </c>
      <c r="F3319" s="60" t="s">
        <v>624</v>
      </c>
      <c r="G3319" s="95">
        <f t="shared" si="1054"/>
        <v>10.18</v>
      </c>
      <c r="H3319" s="92">
        <f t="shared" si="1028"/>
        <v>7746</v>
      </c>
      <c r="I3319" s="58">
        <v>1</v>
      </c>
      <c r="J3319" s="98" t="s">
        <v>640</v>
      </c>
      <c r="K3319" s="97" t="str">
        <f t="shared" si="1031"/>
        <v>2419554071</v>
      </c>
      <c r="L3319" s="65">
        <f t="shared" ref="L3319" si="1058">L3318</f>
        <v>11919</v>
      </c>
    </row>
    <row r="3320" spans="2:12" ht="14.25" customHeight="1" x14ac:dyDescent="0.15">
      <c r="B3320" s="124" t="s">
        <v>81</v>
      </c>
      <c r="C3320" s="123" t="s">
        <v>220</v>
      </c>
      <c r="D3320" s="123">
        <v>6</v>
      </c>
      <c r="E3320" s="125">
        <v>646</v>
      </c>
      <c r="F3320" s="60" t="s">
        <v>624</v>
      </c>
      <c r="G3320" s="95">
        <f t="shared" si="1054"/>
        <v>10.18</v>
      </c>
      <c r="H3320" s="92">
        <f t="shared" si="1028"/>
        <v>6576</v>
      </c>
      <c r="I3320" s="58">
        <v>1</v>
      </c>
      <c r="J3320" s="98" t="s">
        <v>640</v>
      </c>
      <c r="K3320" s="97" t="str">
        <f t="shared" si="1031"/>
        <v>2481116071</v>
      </c>
      <c r="L3320" s="65">
        <f t="shared" ref="L3320:L3349" si="1059">L3290</f>
        <v>11145</v>
      </c>
    </row>
    <row r="3321" spans="2:12" ht="14.25" customHeight="1" x14ac:dyDescent="0.15">
      <c r="B3321" s="124" t="s">
        <v>458</v>
      </c>
      <c r="C3321" s="123" t="s">
        <v>221</v>
      </c>
      <c r="D3321" s="123">
        <v>6</v>
      </c>
      <c r="E3321" s="125">
        <v>581</v>
      </c>
      <c r="F3321" s="60" t="s">
        <v>624</v>
      </c>
      <c r="G3321" s="95">
        <f t="shared" si="1054"/>
        <v>10.18</v>
      </c>
      <c r="H3321" s="92">
        <f t="shared" si="1028"/>
        <v>5914</v>
      </c>
      <c r="I3321" s="58">
        <v>1</v>
      </c>
      <c r="J3321" s="98" t="s">
        <v>640</v>
      </c>
      <c r="K3321" s="97" t="str">
        <f t="shared" si="1031"/>
        <v>2481526071</v>
      </c>
      <c r="L3321" s="65">
        <f t="shared" si="1059"/>
        <v>11145</v>
      </c>
    </row>
    <row r="3322" spans="2:12" ht="14.25" customHeight="1" x14ac:dyDescent="0.15">
      <c r="B3322" s="124" t="s">
        <v>82</v>
      </c>
      <c r="C3322" s="123" t="s">
        <v>222</v>
      </c>
      <c r="D3322" s="123">
        <v>5</v>
      </c>
      <c r="E3322" s="125">
        <v>549</v>
      </c>
      <c r="F3322" s="60" t="s">
        <v>624</v>
      </c>
      <c r="G3322" s="95">
        <f t="shared" si="1054"/>
        <v>10.18</v>
      </c>
      <c r="H3322" s="92">
        <f t="shared" si="1028"/>
        <v>5588</v>
      </c>
      <c r="I3322" s="58">
        <v>1</v>
      </c>
      <c r="J3322" s="98" t="s">
        <v>640</v>
      </c>
      <c r="K3322" s="97" t="str">
        <f t="shared" si="1031"/>
        <v>2481125071</v>
      </c>
      <c r="L3322" s="65">
        <f t="shared" si="1059"/>
        <v>12550</v>
      </c>
    </row>
    <row r="3323" spans="2:12" ht="14.25" customHeight="1" x14ac:dyDescent="0.15">
      <c r="B3323" s="124" t="s">
        <v>459</v>
      </c>
      <c r="C3323" s="123" t="s">
        <v>223</v>
      </c>
      <c r="D3323" s="123">
        <v>5</v>
      </c>
      <c r="E3323" s="125">
        <v>494</v>
      </c>
      <c r="F3323" s="60" t="s">
        <v>624</v>
      </c>
      <c r="G3323" s="95">
        <f t="shared" si="1054"/>
        <v>10.18</v>
      </c>
      <c r="H3323" s="92">
        <f t="shared" si="1028"/>
        <v>5028</v>
      </c>
      <c r="I3323" s="58">
        <v>1</v>
      </c>
      <c r="J3323" s="98" t="s">
        <v>640</v>
      </c>
      <c r="K3323" s="97" t="str">
        <f t="shared" si="1031"/>
        <v>2481555071</v>
      </c>
      <c r="L3323" s="65">
        <f t="shared" si="1059"/>
        <v>12550</v>
      </c>
    </row>
    <row r="3324" spans="2:12" ht="14.25" customHeight="1" x14ac:dyDescent="0.15">
      <c r="B3324" s="124" t="s">
        <v>83</v>
      </c>
      <c r="C3324" s="123" t="s">
        <v>224</v>
      </c>
      <c r="D3324" s="123">
        <v>4</v>
      </c>
      <c r="E3324" s="125">
        <v>454</v>
      </c>
      <c r="F3324" s="60" t="s">
        <v>624</v>
      </c>
      <c r="G3324" s="95">
        <f t="shared" si="1054"/>
        <v>10.18</v>
      </c>
      <c r="H3324" s="92">
        <f t="shared" si="1028"/>
        <v>4621</v>
      </c>
      <c r="I3324" s="58">
        <v>1</v>
      </c>
      <c r="J3324" s="98" t="s">
        <v>640</v>
      </c>
      <c r="K3324" s="97" t="str">
        <f t="shared" si="1031"/>
        <v>2481134071</v>
      </c>
      <c r="L3324" s="65">
        <f t="shared" si="1059"/>
        <v>13924</v>
      </c>
    </row>
    <row r="3325" spans="2:12" ht="14.25" customHeight="1" x14ac:dyDescent="0.15">
      <c r="B3325" s="124" t="s">
        <v>460</v>
      </c>
      <c r="C3325" s="123" t="s">
        <v>225</v>
      </c>
      <c r="D3325" s="123">
        <v>4</v>
      </c>
      <c r="E3325" s="125">
        <v>409</v>
      </c>
      <c r="F3325" s="60" t="s">
        <v>624</v>
      </c>
      <c r="G3325" s="95">
        <f t="shared" si="1054"/>
        <v>10.18</v>
      </c>
      <c r="H3325" s="92">
        <f t="shared" si="1028"/>
        <v>4163</v>
      </c>
      <c r="I3325" s="58">
        <v>1</v>
      </c>
      <c r="J3325" s="98" t="s">
        <v>640</v>
      </c>
      <c r="K3325" s="97" t="str">
        <f t="shared" si="1031"/>
        <v>2481584071</v>
      </c>
      <c r="L3325" s="65">
        <f t="shared" si="1059"/>
        <v>13924</v>
      </c>
    </row>
    <row r="3326" spans="2:12" ht="14.25" customHeight="1" x14ac:dyDescent="0.15">
      <c r="B3326" s="124" t="s">
        <v>86</v>
      </c>
      <c r="C3326" s="123" t="s">
        <v>230</v>
      </c>
      <c r="D3326" s="123">
        <v>6</v>
      </c>
      <c r="E3326" s="125">
        <v>421</v>
      </c>
      <c r="F3326" s="60" t="s">
        <v>624</v>
      </c>
      <c r="G3326" s="95">
        <f t="shared" si="1054"/>
        <v>10.18</v>
      </c>
      <c r="H3326" s="92">
        <f t="shared" si="1028"/>
        <v>4285</v>
      </c>
      <c r="I3326" s="58">
        <v>1</v>
      </c>
      <c r="J3326" s="98" t="s">
        <v>640</v>
      </c>
      <c r="K3326" s="97" t="str">
        <f t="shared" si="1031"/>
        <v>2481316071</v>
      </c>
      <c r="L3326" s="65">
        <f t="shared" si="1059"/>
        <v>7612</v>
      </c>
    </row>
    <row r="3327" spans="2:12" ht="14.25" customHeight="1" x14ac:dyDescent="0.15">
      <c r="B3327" s="124" t="s">
        <v>463</v>
      </c>
      <c r="C3327" s="123" t="s">
        <v>231</v>
      </c>
      <c r="D3327" s="123">
        <v>6</v>
      </c>
      <c r="E3327" s="125">
        <v>379</v>
      </c>
      <c r="F3327" s="60" t="s">
        <v>624</v>
      </c>
      <c r="G3327" s="95">
        <f t="shared" si="1054"/>
        <v>10.18</v>
      </c>
      <c r="H3327" s="92">
        <f t="shared" si="1028"/>
        <v>3858</v>
      </c>
      <c r="I3327" s="58">
        <v>1</v>
      </c>
      <c r="J3327" s="98" t="s">
        <v>640</v>
      </c>
      <c r="K3327" s="97" t="str">
        <f t="shared" si="1031"/>
        <v>2481676071</v>
      </c>
      <c r="L3327" s="65">
        <f t="shared" si="1059"/>
        <v>7612</v>
      </c>
    </row>
    <row r="3328" spans="2:12" ht="14.25" customHeight="1" x14ac:dyDescent="0.15">
      <c r="B3328" s="124" t="s">
        <v>87</v>
      </c>
      <c r="C3328" s="123" t="s">
        <v>232</v>
      </c>
      <c r="D3328" s="123">
        <v>5</v>
      </c>
      <c r="E3328" s="125">
        <v>369</v>
      </c>
      <c r="F3328" s="60" t="s">
        <v>624</v>
      </c>
      <c r="G3328" s="95">
        <f t="shared" si="1054"/>
        <v>10.18</v>
      </c>
      <c r="H3328" s="92">
        <f t="shared" si="1028"/>
        <v>3756</v>
      </c>
      <c r="I3328" s="58">
        <v>1</v>
      </c>
      <c r="J3328" s="98" t="s">
        <v>640</v>
      </c>
      <c r="K3328" s="97" t="str">
        <f t="shared" si="1031"/>
        <v>2481325071</v>
      </c>
      <c r="L3328" s="65">
        <f t="shared" si="1059"/>
        <v>8366</v>
      </c>
    </row>
    <row r="3329" spans="2:12" ht="14.25" customHeight="1" x14ac:dyDescent="0.15">
      <c r="B3329" s="124" t="s">
        <v>464</v>
      </c>
      <c r="C3329" s="123" t="s">
        <v>233</v>
      </c>
      <c r="D3329" s="123">
        <v>5</v>
      </c>
      <c r="E3329" s="125">
        <v>332</v>
      </c>
      <c r="F3329" s="60" t="s">
        <v>624</v>
      </c>
      <c r="G3329" s="95">
        <f t="shared" si="1054"/>
        <v>10.18</v>
      </c>
      <c r="H3329" s="92">
        <f t="shared" si="1028"/>
        <v>3379</v>
      </c>
      <c r="I3329" s="58">
        <v>1</v>
      </c>
      <c r="J3329" s="98" t="s">
        <v>640</v>
      </c>
      <c r="K3329" s="97" t="str">
        <f t="shared" si="1031"/>
        <v>2481705071</v>
      </c>
      <c r="L3329" s="65">
        <f t="shared" si="1059"/>
        <v>8366</v>
      </c>
    </row>
    <row r="3330" spans="2:12" ht="14.25" customHeight="1" x14ac:dyDescent="0.15">
      <c r="B3330" s="124" t="s">
        <v>88</v>
      </c>
      <c r="C3330" s="123" t="s">
        <v>234</v>
      </c>
      <c r="D3330" s="123">
        <v>4</v>
      </c>
      <c r="E3330" s="125">
        <v>223</v>
      </c>
      <c r="F3330" s="60" t="s">
        <v>624</v>
      </c>
      <c r="G3330" s="95">
        <f t="shared" si="1054"/>
        <v>10.18</v>
      </c>
      <c r="H3330" s="92">
        <f t="shared" si="1028"/>
        <v>2270</v>
      </c>
      <c r="I3330" s="58">
        <v>1</v>
      </c>
      <c r="J3330" s="98" t="s">
        <v>640</v>
      </c>
      <c r="K3330" s="97" t="str">
        <f t="shared" si="1031"/>
        <v>2481334071</v>
      </c>
      <c r="L3330" s="65">
        <f t="shared" si="1059"/>
        <v>10483</v>
      </c>
    </row>
    <row r="3331" spans="2:12" ht="14.25" customHeight="1" x14ac:dyDescent="0.15">
      <c r="B3331" s="124" t="s">
        <v>465</v>
      </c>
      <c r="C3331" s="123" t="s">
        <v>235</v>
      </c>
      <c r="D3331" s="123">
        <v>4</v>
      </c>
      <c r="E3331" s="125">
        <v>201</v>
      </c>
      <c r="F3331" s="60" t="s">
        <v>624</v>
      </c>
      <c r="G3331" s="95">
        <f t="shared" si="1054"/>
        <v>10.18</v>
      </c>
      <c r="H3331" s="92">
        <f t="shared" si="1028"/>
        <v>2046</v>
      </c>
      <c r="I3331" s="58">
        <v>1</v>
      </c>
      <c r="J3331" s="98" t="s">
        <v>640</v>
      </c>
      <c r="K3331" s="97" t="str">
        <f t="shared" si="1031"/>
        <v>2481734071</v>
      </c>
      <c r="L3331" s="65">
        <f t="shared" si="1059"/>
        <v>10483</v>
      </c>
    </row>
    <row r="3332" spans="2:12" ht="14.25" customHeight="1" x14ac:dyDescent="0.15">
      <c r="B3332" s="124" t="s">
        <v>474</v>
      </c>
      <c r="C3332" s="123" t="s">
        <v>252</v>
      </c>
      <c r="D3332" s="123">
        <v>6</v>
      </c>
      <c r="E3332" s="125">
        <v>815</v>
      </c>
      <c r="F3332" s="60" t="s">
        <v>624</v>
      </c>
      <c r="G3332" s="95">
        <f t="shared" si="1054"/>
        <v>10.18</v>
      </c>
      <c r="H3332" s="92">
        <f t="shared" si="1028"/>
        <v>8296</v>
      </c>
      <c r="I3332" s="58">
        <v>1</v>
      </c>
      <c r="J3332" s="98" t="s">
        <v>640</v>
      </c>
      <c r="K3332" s="97" t="str">
        <f t="shared" si="1031"/>
        <v>2488016071</v>
      </c>
      <c r="L3332" s="65">
        <f t="shared" si="1059"/>
        <v>8702</v>
      </c>
    </row>
    <row r="3333" spans="2:12" ht="14.25" customHeight="1" x14ac:dyDescent="0.15">
      <c r="B3333" s="124" t="s">
        <v>475</v>
      </c>
      <c r="C3333" s="123" t="s">
        <v>253</v>
      </c>
      <c r="D3333" s="123">
        <v>6</v>
      </c>
      <c r="E3333" s="125">
        <v>734</v>
      </c>
      <c r="F3333" s="60" t="s">
        <v>624</v>
      </c>
      <c r="G3333" s="95">
        <f t="shared" si="1054"/>
        <v>10.18</v>
      </c>
      <c r="H3333" s="92">
        <f t="shared" si="1028"/>
        <v>7472</v>
      </c>
      <c r="I3333" s="58">
        <v>1</v>
      </c>
      <c r="J3333" s="98" t="s">
        <v>640</v>
      </c>
      <c r="K3333" s="97" t="str">
        <f t="shared" si="1031"/>
        <v>2488036071</v>
      </c>
      <c r="L3333" s="65">
        <f t="shared" si="1059"/>
        <v>8702</v>
      </c>
    </row>
    <row r="3334" spans="2:12" ht="14.25" customHeight="1" x14ac:dyDescent="0.15">
      <c r="B3334" s="124" t="s">
        <v>476</v>
      </c>
      <c r="C3334" s="123" t="s">
        <v>254</v>
      </c>
      <c r="D3334" s="123">
        <v>5</v>
      </c>
      <c r="E3334" s="125">
        <v>718</v>
      </c>
      <c r="F3334" s="60" t="s">
        <v>624</v>
      </c>
      <c r="G3334" s="95">
        <f t="shared" si="1054"/>
        <v>10.18</v>
      </c>
      <c r="H3334" s="92">
        <f t="shared" si="1028"/>
        <v>7309</v>
      </c>
      <c r="I3334" s="58">
        <v>1</v>
      </c>
      <c r="J3334" s="98" t="s">
        <v>640</v>
      </c>
      <c r="K3334" s="97" t="str">
        <f t="shared" si="1031"/>
        <v>2488055071</v>
      </c>
      <c r="L3334" s="65">
        <f t="shared" si="1059"/>
        <v>10097</v>
      </c>
    </row>
    <row r="3335" spans="2:12" ht="14.25" customHeight="1" x14ac:dyDescent="0.15">
      <c r="B3335" s="124" t="s">
        <v>477</v>
      </c>
      <c r="C3335" s="123" t="s">
        <v>255</v>
      </c>
      <c r="D3335" s="123">
        <v>5</v>
      </c>
      <c r="E3335" s="125">
        <v>646</v>
      </c>
      <c r="F3335" s="60" t="s">
        <v>624</v>
      </c>
      <c r="G3335" s="95">
        <f t="shared" si="1054"/>
        <v>10.18</v>
      </c>
      <c r="H3335" s="92">
        <f t="shared" si="1028"/>
        <v>6576</v>
      </c>
      <c r="I3335" s="58">
        <v>1</v>
      </c>
      <c r="J3335" s="98" t="s">
        <v>640</v>
      </c>
      <c r="K3335" s="97" t="str">
        <f t="shared" si="1031"/>
        <v>2488075071</v>
      </c>
      <c r="L3335" s="65">
        <f t="shared" si="1059"/>
        <v>10097</v>
      </c>
    </row>
    <row r="3336" spans="2:12" ht="14.25" customHeight="1" x14ac:dyDescent="0.15">
      <c r="B3336" s="124" t="s">
        <v>478</v>
      </c>
      <c r="C3336" s="123" t="s">
        <v>256</v>
      </c>
      <c r="D3336" s="123">
        <v>4</v>
      </c>
      <c r="E3336" s="125">
        <v>622</v>
      </c>
      <c r="F3336" s="60" t="s">
        <v>624</v>
      </c>
      <c r="G3336" s="95">
        <f t="shared" si="1054"/>
        <v>10.18</v>
      </c>
      <c r="H3336" s="92">
        <f t="shared" si="1028"/>
        <v>6331</v>
      </c>
      <c r="I3336" s="58">
        <v>1</v>
      </c>
      <c r="J3336" s="98" t="s">
        <v>640</v>
      </c>
      <c r="K3336" s="97" t="str">
        <f t="shared" si="1031"/>
        <v>2488094071</v>
      </c>
      <c r="L3336" s="65">
        <f t="shared" si="1059"/>
        <v>11481</v>
      </c>
    </row>
    <row r="3337" spans="2:12" ht="14.25" customHeight="1" x14ac:dyDescent="0.15">
      <c r="B3337" s="124" t="s">
        <v>479</v>
      </c>
      <c r="C3337" s="123" t="s">
        <v>257</v>
      </c>
      <c r="D3337" s="123">
        <v>4</v>
      </c>
      <c r="E3337" s="125">
        <v>560</v>
      </c>
      <c r="F3337" s="60" t="s">
        <v>624</v>
      </c>
      <c r="G3337" s="95">
        <f t="shared" si="1054"/>
        <v>10.18</v>
      </c>
      <c r="H3337" s="92">
        <f t="shared" si="1028"/>
        <v>5700</v>
      </c>
      <c r="I3337" s="58">
        <v>1</v>
      </c>
      <c r="J3337" s="98" t="s">
        <v>640</v>
      </c>
      <c r="K3337" s="97" t="str">
        <f t="shared" si="1031"/>
        <v>2488114071</v>
      </c>
      <c r="L3337" s="65">
        <f t="shared" si="1059"/>
        <v>11481</v>
      </c>
    </row>
    <row r="3338" spans="2:12" ht="14.25" customHeight="1" x14ac:dyDescent="0.15">
      <c r="B3338" s="124" t="s">
        <v>484</v>
      </c>
      <c r="C3338" s="123" t="s">
        <v>262</v>
      </c>
      <c r="D3338" s="123">
        <v>6</v>
      </c>
      <c r="E3338" s="125">
        <v>591</v>
      </c>
      <c r="F3338" s="60" t="s">
        <v>624</v>
      </c>
      <c r="G3338" s="95">
        <f t="shared" si="1054"/>
        <v>10.18</v>
      </c>
      <c r="H3338" s="92">
        <f t="shared" si="1028"/>
        <v>6016</v>
      </c>
      <c r="I3338" s="58">
        <v>1</v>
      </c>
      <c r="J3338" s="98" t="s">
        <v>640</v>
      </c>
      <c r="K3338" s="97" t="str">
        <f t="shared" si="1031"/>
        <v>2488216071</v>
      </c>
      <c r="L3338" s="65">
        <f t="shared" si="1059"/>
        <v>5160</v>
      </c>
    </row>
    <row r="3339" spans="2:12" ht="14.25" customHeight="1" x14ac:dyDescent="0.15">
      <c r="B3339" s="124" t="s">
        <v>485</v>
      </c>
      <c r="C3339" s="123" t="s">
        <v>263</v>
      </c>
      <c r="D3339" s="123">
        <v>6</v>
      </c>
      <c r="E3339" s="125">
        <v>532</v>
      </c>
      <c r="F3339" s="60" t="s">
        <v>624</v>
      </c>
      <c r="G3339" s="95">
        <f t="shared" si="1054"/>
        <v>10.18</v>
      </c>
      <c r="H3339" s="92">
        <f t="shared" si="1028"/>
        <v>5415</v>
      </c>
      <c r="I3339" s="58">
        <v>1</v>
      </c>
      <c r="J3339" s="98" t="s">
        <v>640</v>
      </c>
      <c r="K3339" s="97" t="str">
        <f t="shared" si="1031"/>
        <v>2488236071</v>
      </c>
      <c r="L3339" s="65">
        <f t="shared" si="1059"/>
        <v>5160</v>
      </c>
    </row>
    <row r="3340" spans="2:12" ht="14.25" customHeight="1" x14ac:dyDescent="0.15">
      <c r="B3340" s="124" t="s">
        <v>486</v>
      </c>
      <c r="C3340" s="123" t="s">
        <v>264</v>
      </c>
      <c r="D3340" s="123">
        <v>5</v>
      </c>
      <c r="E3340" s="125">
        <v>539</v>
      </c>
      <c r="F3340" s="60" t="s">
        <v>624</v>
      </c>
      <c r="G3340" s="95">
        <f t="shared" si="1054"/>
        <v>10.18</v>
      </c>
      <c r="H3340" s="92">
        <f t="shared" si="1028"/>
        <v>5487</v>
      </c>
      <c r="I3340" s="58">
        <v>1</v>
      </c>
      <c r="J3340" s="98" t="s">
        <v>640</v>
      </c>
      <c r="K3340" s="97" t="str">
        <f t="shared" si="1031"/>
        <v>2488255071</v>
      </c>
      <c r="L3340" s="65">
        <f t="shared" si="1059"/>
        <v>5913</v>
      </c>
    </row>
    <row r="3341" spans="2:12" ht="14.25" customHeight="1" x14ac:dyDescent="0.15">
      <c r="B3341" s="124" t="s">
        <v>487</v>
      </c>
      <c r="C3341" s="123" t="s">
        <v>265</v>
      </c>
      <c r="D3341" s="123">
        <v>5</v>
      </c>
      <c r="E3341" s="125">
        <v>485</v>
      </c>
      <c r="F3341" s="60" t="s">
        <v>624</v>
      </c>
      <c r="G3341" s="95">
        <f t="shared" si="1054"/>
        <v>10.18</v>
      </c>
      <c r="H3341" s="92">
        <f t="shared" si="1028"/>
        <v>4937</v>
      </c>
      <c r="I3341" s="58">
        <v>1</v>
      </c>
      <c r="J3341" s="98" t="s">
        <v>640</v>
      </c>
      <c r="K3341" s="97" t="str">
        <f t="shared" si="1031"/>
        <v>2488275071</v>
      </c>
      <c r="L3341" s="65">
        <f t="shared" si="1059"/>
        <v>5913</v>
      </c>
    </row>
    <row r="3342" spans="2:12" ht="14.25" customHeight="1" x14ac:dyDescent="0.15">
      <c r="B3342" s="124" t="s">
        <v>488</v>
      </c>
      <c r="C3342" s="123" t="s">
        <v>266</v>
      </c>
      <c r="D3342" s="123">
        <v>4</v>
      </c>
      <c r="E3342" s="125">
        <v>391</v>
      </c>
      <c r="F3342" s="60" t="s">
        <v>624</v>
      </c>
      <c r="G3342" s="95">
        <f t="shared" si="1054"/>
        <v>10.18</v>
      </c>
      <c r="H3342" s="92">
        <f t="shared" si="1028"/>
        <v>3980</v>
      </c>
      <c r="I3342" s="58">
        <v>1</v>
      </c>
      <c r="J3342" s="98" t="s">
        <v>640</v>
      </c>
      <c r="K3342" s="97" t="str">
        <f t="shared" si="1031"/>
        <v>2488294071</v>
      </c>
      <c r="L3342" s="65">
        <f t="shared" si="1059"/>
        <v>8041</v>
      </c>
    </row>
    <row r="3343" spans="2:12" ht="14.25" customHeight="1" x14ac:dyDescent="0.15">
      <c r="B3343" s="124" t="s">
        <v>489</v>
      </c>
      <c r="C3343" s="123" t="s">
        <v>267</v>
      </c>
      <c r="D3343" s="123">
        <v>4</v>
      </c>
      <c r="E3343" s="125">
        <v>352</v>
      </c>
      <c r="F3343" s="60" t="s">
        <v>624</v>
      </c>
      <c r="G3343" s="95">
        <f t="shared" si="1054"/>
        <v>10.18</v>
      </c>
      <c r="H3343" s="92">
        <f t="shared" si="1028"/>
        <v>3583</v>
      </c>
      <c r="I3343" s="58">
        <v>1</v>
      </c>
      <c r="J3343" s="98" t="s">
        <v>640</v>
      </c>
      <c r="K3343" s="97" t="str">
        <f t="shared" si="1031"/>
        <v>2488314071</v>
      </c>
      <c r="L3343" s="65">
        <f t="shared" si="1059"/>
        <v>8041</v>
      </c>
    </row>
    <row r="3344" spans="2:12" ht="14.25" customHeight="1" x14ac:dyDescent="0.15">
      <c r="B3344" s="124" t="s">
        <v>778</v>
      </c>
      <c r="C3344" s="88" t="s">
        <v>708</v>
      </c>
      <c r="D3344" s="123">
        <v>6</v>
      </c>
      <c r="E3344" s="125">
        <v>775</v>
      </c>
      <c r="F3344" s="60" t="s">
        <v>624</v>
      </c>
      <c r="G3344" s="95">
        <f t="shared" si="1054"/>
        <v>10.18</v>
      </c>
      <c r="H3344" s="92">
        <f t="shared" si="1028"/>
        <v>7889</v>
      </c>
      <c r="I3344" s="58">
        <v>1</v>
      </c>
      <c r="J3344" s="98" t="s">
        <v>640</v>
      </c>
      <c r="K3344" s="97" t="str">
        <f t="shared" si="1031"/>
        <v>2488706071</v>
      </c>
      <c r="L3344" s="65">
        <f t="shared" si="1059"/>
        <v>9282</v>
      </c>
    </row>
    <row r="3345" spans="2:12" ht="14.25" customHeight="1" x14ac:dyDescent="0.15">
      <c r="B3345" s="124" t="s">
        <v>779</v>
      </c>
      <c r="C3345" s="88" t="s">
        <v>709</v>
      </c>
      <c r="D3345" s="123">
        <v>6</v>
      </c>
      <c r="E3345" s="125">
        <v>698</v>
      </c>
      <c r="F3345" s="60" t="s">
        <v>624</v>
      </c>
      <c r="G3345" s="95">
        <f t="shared" si="1054"/>
        <v>10.18</v>
      </c>
      <c r="H3345" s="92">
        <f t="shared" si="1028"/>
        <v>7105</v>
      </c>
      <c r="I3345" s="58">
        <v>1</v>
      </c>
      <c r="J3345" s="98" t="s">
        <v>640</v>
      </c>
      <c r="K3345" s="97" t="str">
        <f t="shared" si="1031"/>
        <v>2488716071</v>
      </c>
      <c r="L3345" s="65">
        <f t="shared" si="1059"/>
        <v>9282</v>
      </c>
    </row>
    <row r="3346" spans="2:12" ht="14.25" customHeight="1" x14ac:dyDescent="0.15">
      <c r="B3346" s="124" t="s">
        <v>780</v>
      </c>
      <c r="C3346" s="88" t="s">
        <v>710</v>
      </c>
      <c r="D3346" s="123">
        <v>5</v>
      </c>
      <c r="E3346" s="125">
        <v>684</v>
      </c>
      <c r="F3346" s="60" t="s">
        <v>624</v>
      </c>
      <c r="G3346" s="95">
        <f t="shared" si="1054"/>
        <v>10.18</v>
      </c>
      <c r="H3346" s="92">
        <f t="shared" si="1028"/>
        <v>6963</v>
      </c>
      <c r="I3346" s="58">
        <v>1</v>
      </c>
      <c r="J3346" s="98" t="s">
        <v>640</v>
      </c>
      <c r="K3346" s="97" t="str">
        <f t="shared" si="1031"/>
        <v>2488725071</v>
      </c>
      <c r="L3346" s="65">
        <f t="shared" si="1059"/>
        <v>10596</v>
      </c>
    </row>
    <row r="3347" spans="2:12" ht="14.25" customHeight="1" x14ac:dyDescent="0.15">
      <c r="B3347" s="124" t="s">
        <v>781</v>
      </c>
      <c r="C3347" s="88" t="s">
        <v>711</v>
      </c>
      <c r="D3347" s="123">
        <v>5</v>
      </c>
      <c r="E3347" s="125">
        <v>616</v>
      </c>
      <c r="F3347" s="60" t="s">
        <v>624</v>
      </c>
      <c r="G3347" s="95">
        <f t="shared" si="1054"/>
        <v>10.18</v>
      </c>
      <c r="H3347" s="92">
        <f t="shared" si="1028"/>
        <v>6270</v>
      </c>
      <c r="I3347" s="58">
        <v>1</v>
      </c>
      <c r="J3347" s="98" t="s">
        <v>640</v>
      </c>
      <c r="K3347" s="97" t="str">
        <f t="shared" si="1031"/>
        <v>2488735071</v>
      </c>
      <c r="L3347" s="65">
        <f t="shared" si="1059"/>
        <v>10596</v>
      </c>
    </row>
    <row r="3348" spans="2:12" ht="14.25" customHeight="1" x14ac:dyDescent="0.15">
      <c r="B3348" s="124" t="s">
        <v>782</v>
      </c>
      <c r="C3348" s="88" t="s">
        <v>712</v>
      </c>
      <c r="D3348" s="123">
        <v>4</v>
      </c>
      <c r="E3348" s="125">
        <v>592</v>
      </c>
      <c r="F3348" s="60" t="s">
        <v>624</v>
      </c>
      <c r="G3348" s="95">
        <f t="shared" si="1054"/>
        <v>10.18</v>
      </c>
      <c r="H3348" s="92">
        <f t="shared" si="1028"/>
        <v>6026</v>
      </c>
      <c r="I3348" s="58">
        <v>1</v>
      </c>
      <c r="J3348" s="98" t="s">
        <v>640</v>
      </c>
      <c r="K3348" s="97" t="str">
        <f t="shared" si="1031"/>
        <v>2488744071</v>
      </c>
      <c r="L3348" s="65">
        <f t="shared" si="1059"/>
        <v>11919</v>
      </c>
    </row>
    <row r="3349" spans="2:12" ht="14.25" customHeight="1" x14ac:dyDescent="0.15">
      <c r="B3349" s="124" t="s">
        <v>783</v>
      </c>
      <c r="C3349" s="88" t="s">
        <v>713</v>
      </c>
      <c r="D3349" s="123">
        <v>4</v>
      </c>
      <c r="E3349" s="125">
        <v>533</v>
      </c>
      <c r="F3349" s="60" t="s">
        <v>624</v>
      </c>
      <c r="G3349" s="95">
        <f t="shared" si="1054"/>
        <v>10.18</v>
      </c>
      <c r="H3349" s="92">
        <f t="shared" si="1028"/>
        <v>5425</v>
      </c>
      <c r="I3349" s="58">
        <v>1</v>
      </c>
      <c r="J3349" s="98" t="s">
        <v>640</v>
      </c>
      <c r="K3349" s="97" t="str">
        <f t="shared" si="1031"/>
        <v>2488754071</v>
      </c>
      <c r="L3349" s="65">
        <f t="shared" si="1059"/>
        <v>11919</v>
      </c>
    </row>
    <row r="3350" spans="2:12" ht="14.25" customHeight="1" x14ac:dyDescent="0.15">
      <c r="B3350" s="124" t="s">
        <v>97</v>
      </c>
      <c r="C3350" s="123" t="s">
        <v>284</v>
      </c>
      <c r="D3350" s="123">
        <v>6</v>
      </c>
      <c r="E3350" s="125">
        <v>646</v>
      </c>
      <c r="F3350" s="60" t="s">
        <v>624</v>
      </c>
      <c r="G3350" s="95">
        <f t="shared" si="1054"/>
        <v>10.18</v>
      </c>
      <c r="H3350" s="92">
        <f t="shared" si="1028"/>
        <v>6576</v>
      </c>
      <c r="I3350" s="58">
        <v>1</v>
      </c>
      <c r="J3350" s="98" t="s">
        <v>640</v>
      </c>
      <c r="K3350" s="97" t="str">
        <f t="shared" si="1031"/>
        <v>2491116071</v>
      </c>
      <c r="L3350" s="65">
        <f t="shared" ref="L3350:L3379" si="1060">L3290</f>
        <v>11145</v>
      </c>
    </row>
    <row r="3351" spans="2:12" ht="14.25" customHeight="1" x14ac:dyDescent="0.15">
      <c r="B3351" s="124" t="s">
        <v>506</v>
      </c>
      <c r="C3351" s="123" t="s">
        <v>285</v>
      </c>
      <c r="D3351" s="123">
        <v>6</v>
      </c>
      <c r="E3351" s="125">
        <v>581</v>
      </c>
      <c r="F3351" s="60" t="s">
        <v>624</v>
      </c>
      <c r="G3351" s="95">
        <f t="shared" si="1054"/>
        <v>10.18</v>
      </c>
      <c r="H3351" s="92">
        <f t="shared" si="1028"/>
        <v>5914</v>
      </c>
      <c r="I3351" s="58">
        <v>1</v>
      </c>
      <c r="J3351" s="98" t="s">
        <v>640</v>
      </c>
      <c r="K3351" s="97" t="str">
        <f t="shared" si="1031"/>
        <v>2491526071</v>
      </c>
      <c r="L3351" s="65">
        <f t="shared" si="1060"/>
        <v>11145</v>
      </c>
    </row>
    <row r="3352" spans="2:12" ht="14.25" customHeight="1" x14ac:dyDescent="0.15">
      <c r="B3352" s="124" t="s">
        <v>98</v>
      </c>
      <c r="C3352" s="123" t="s">
        <v>286</v>
      </c>
      <c r="D3352" s="123">
        <v>5</v>
      </c>
      <c r="E3352" s="125">
        <v>549</v>
      </c>
      <c r="F3352" s="60" t="s">
        <v>624</v>
      </c>
      <c r="G3352" s="95">
        <f t="shared" si="1054"/>
        <v>10.18</v>
      </c>
      <c r="H3352" s="92">
        <f t="shared" si="1028"/>
        <v>5588</v>
      </c>
      <c r="I3352" s="58">
        <v>1</v>
      </c>
      <c r="J3352" s="98" t="s">
        <v>640</v>
      </c>
      <c r="K3352" s="97" t="str">
        <f t="shared" si="1031"/>
        <v>2491125071</v>
      </c>
      <c r="L3352" s="65">
        <f t="shared" si="1060"/>
        <v>12550</v>
      </c>
    </row>
    <row r="3353" spans="2:12" ht="14.25" customHeight="1" x14ac:dyDescent="0.15">
      <c r="B3353" s="124" t="s">
        <v>507</v>
      </c>
      <c r="C3353" s="123" t="s">
        <v>287</v>
      </c>
      <c r="D3353" s="123">
        <v>5</v>
      </c>
      <c r="E3353" s="125">
        <v>494</v>
      </c>
      <c r="F3353" s="60" t="s">
        <v>624</v>
      </c>
      <c r="G3353" s="95">
        <f t="shared" si="1054"/>
        <v>10.18</v>
      </c>
      <c r="H3353" s="92">
        <f t="shared" si="1028"/>
        <v>5028</v>
      </c>
      <c r="I3353" s="58">
        <v>1</v>
      </c>
      <c r="J3353" s="98" t="s">
        <v>640</v>
      </c>
      <c r="K3353" s="97" t="str">
        <f t="shared" si="1031"/>
        <v>2491555071</v>
      </c>
      <c r="L3353" s="65">
        <f t="shared" si="1060"/>
        <v>12550</v>
      </c>
    </row>
    <row r="3354" spans="2:12" ht="14.25" customHeight="1" x14ac:dyDescent="0.15">
      <c r="B3354" s="124" t="s">
        <v>99</v>
      </c>
      <c r="C3354" s="123" t="s">
        <v>288</v>
      </c>
      <c r="D3354" s="123">
        <v>4</v>
      </c>
      <c r="E3354" s="125">
        <v>454</v>
      </c>
      <c r="F3354" s="60" t="s">
        <v>624</v>
      </c>
      <c r="G3354" s="95">
        <f t="shared" si="1054"/>
        <v>10.18</v>
      </c>
      <c r="H3354" s="92">
        <f t="shared" si="1028"/>
        <v>4621</v>
      </c>
      <c r="I3354" s="58">
        <v>1</v>
      </c>
      <c r="J3354" s="98" t="s">
        <v>640</v>
      </c>
      <c r="K3354" s="97" t="str">
        <f t="shared" si="1031"/>
        <v>2491134071</v>
      </c>
      <c r="L3354" s="65">
        <f t="shared" si="1060"/>
        <v>13924</v>
      </c>
    </row>
    <row r="3355" spans="2:12" ht="14.25" customHeight="1" x14ac:dyDescent="0.15">
      <c r="B3355" s="124" t="s">
        <v>508</v>
      </c>
      <c r="C3355" s="123" t="s">
        <v>289</v>
      </c>
      <c r="D3355" s="123">
        <v>4</v>
      </c>
      <c r="E3355" s="125">
        <v>409</v>
      </c>
      <c r="F3355" s="60" t="s">
        <v>624</v>
      </c>
      <c r="G3355" s="95">
        <f t="shared" si="1054"/>
        <v>10.18</v>
      </c>
      <c r="H3355" s="92">
        <f t="shared" ref="H3355:H3415" si="1061">ROUNDDOWN(E3355*G3355,0)</f>
        <v>4163</v>
      </c>
      <c r="I3355" s="58">
        <v>1</v>
      </c>
      <c r="J3355" s="98" t="s">
        <v>640</v>
      </c>
      <c r="K3355" s="97" t="str">
        <f t="shared" si="1031"/>
        <v>2491584071</v>
      </c>
      <c r="L3355" s="65">
        <f t="shared" si="1060"/>
        <v>13924</v>
      </c>
    </row>
    <row r="3356" spans="2:12" ht="14.25" customHeight="1" x14ac:dyDescent="0.15">
      <c r="B3356" s="124" t="s">
        <v>102</v>
      </c>
      <c r="C3356" s="123" t="s">
        <v>294</v>
      </c>
      <c r="D3356" s="123">
        <v>6</v>
      </c>
      <c r="E3356" s="125">
        <v>421</v>
      </c>
      <c r="F3356" s="60" t="s">
        <v>624</v>
      </c>
      <c r="G3356" s="95">
        <f t="shared" si="1054"/>
        <v>10.18</v>
      </c>
      <c r="H3356" s="92">
        <f t="shared" si="1061"/>
        <v>4285</v>
      </c>
      <c r="I3356" s="58">
        <v>1</v>
      </c>
      <c r="J3356" s="98" t="s">
        <v>640</v>
      </c>
      <c r="K3356" s="97" t="str">
        <f t="shared" si="1031"/>
        <v>2491316071</v>
      </c>
      <c r="L3356" s="65">
        <f t="shared" si="1060"/>
        <v>7612</v>
      </c>
    </row>
    <row r="3357" spans="2:12" ht="14.25" customHeight="1" x14ac:dyDescent="0.15">
      <c r="B3357" s="124" t="s">
        <v>511</v>
      </c>
      <c r="C3357" s="123" t="s">
        <v>295</v>
      </c>
      <c r="D3357" s="123">
        <v>6</v>
      </c>
      <c r="E3357" s="125">
        <v>379</v>
      </c>
      <c r="F3357" s="60" t="s">
        <v>624</v>
      </c>
      <c r="G3357" s="95">
        <f t="shared" si="1054"/>
        <v>10.18</v>
      </c>
      <c r="H3357" s="92">
        <f t="shared" si="1061"/>
        <v>3858</v>
      </c>
      <c r="I3357" s="58">
        <v>1</v>
      </c>
      <c r="J3357" s="98" t="s">
        <v>640</v>
      </c>
      <c r="K3357" s="97" t="str">
        <f t="shared" si="1031"/>
        <v>2491676071</v>
      </c>
      <c r="L3357" s="65">
        <f t="shared" si="1060"/>
        <v>7612</v>
      </c>
    </row>
    <row r="3358" spans="2:12" ht="14.25" customHeight="1" x14ac:dyDescent="0.15">
      <c r="B3358" s="124" t="s">
        <v>103</v>
      </c>
      <c r="C3358" s="123" t="s">
        <v>296</v>
      </c>
      <c r="D3358" s="123">
        <v>5</v>
      </c>
      <c r="E3358" s="125">
        <v>369</v>
      </c>
      <c r="F3358" s="60" t="s">
        <v>624</v>
      </c>
      <c r="G3358" s="95">
        <f t="shared" si="1054"/>
        <v>10.18</v>
      </c>
      <c r="H3358" s="92">
        <f t="shared" si="1061"/>
        <v>3756</v>
      </c>
      <c r="I3358" s="58">
        <v>1</v>
      </c>
      <c r="J3358" s="98" t="s">
        <v>640</v>
      </c>
      <c r="K3358" s="97" t="str">
        <f t="shared" ref="K3358:K3415" si="1062">B3358&amp;D3358&amp;F3358&amp;I3358</f>
        <v>2491325071</v>
      </c>
      <c r="L3358" s="65">
        <f t="shared" si="1060"/>
        <v>8366</v>
      </c>
    </row>
    <row r="3359" spans="2:12" ht="14.25" customHeight="1" x14ac:dyDescent="0.15">
      <c r="B3359" s="124" t="s">
        <v>512</v>
      </c>
      <c r="C3359" s="123" t="s">
        <v>297</v>
      </c>
      <c r="D3359" s="123">
        <v>5</v>
      </c>
      <c r="E3359" s="125">
        <v>332</v>
      </c>
      <c r="F3359" s="60" t="s">
        <v>624</v>
      </c>
      <c r="G3359" s="95">
        <f t="shared" si="1054"/>
        <v>10.18</v>
      </c>
      <c r="H3359" s="92">
        <f t="shared" si="1061"/>
        <v>3379</v>
      </c>
      <c r="I3359" s="58">
        <v>1</v>
      </c>
      <c r="J3359" s="98" t="s">
        <v>640</v>
      </c>
      <c r="K3359" s="97" t="str">
        <f t="shared" si="1062"/>
        <v>2491705071</v>
      </c>
      <c r="L3359" s="65">
        <f t="shared" si="1060"/>
        <v>8366</v>
      </c>
    </row>
    <row r="3360" spans="2:12" ht="14.25" customHeight="1" x14ac:dyDescent="0.15">
      <c r="B3360" s="124" t="s">
        <v>104</v>
      </c>
      <c r="C3360" s="123" t="s">
        <v>298</v>
      </c>
      <c r="D3360" s="123">
        <v>4</v>
      </c>
      <c r="E3360" s="125">
        <v>223</v>
      </c>
      <c r="F3360" s="60" t="s">
        <v>624</v>
      </c>
      <c r="G3360" s="95">
        <f t="shared" si="1054"/>
        <v>10.18</v>
      </c>
      <c r="H3360" s="92">
        <f t="shared" si="1061"/>
        <v>2270</v>
      </c>
      <c r="I3360" s="58">
        <v>1</v>
      </c>
      <c r="J3360" s="98" t="s">
        <v>640</v>
      </c>
      <c r="K3360" s="97" t="str">
        <f t="shared" si="1062"/>
        <v>2491334071</v>
      </c>
      <c r="L3360" s="65">
        <f t="shared" si="1060"/>
        <v>10483</v>
      </c>
    </row>
    <row r="3361" spans="2:12" ht="14.25" customHeight="1" x14ac:dyDescent="0.15">
      <c r="B3361" s="124" t="s">
        <v>513</v>
      </c>
      <c r="C3361" s="123" t="s">
        <v>299</v>
      </c>
      <c r="D3361" s="123">
        <v>4</v>
      </c>
      <c r="E3361" s="125">
        <v>201</v>
      </c>
      <c r="F3361" s="60" t="s">
        <v>624</v>
      </c>
      <c r="G3361" s="95">
        <f t="shared" si="1054"/>
        <v>10.18</v>
      </c>
      <c r="H3361" s="92">
        <f t="shared" si="1061"/>
        <v>2046</v>
      </c>
      <c r="I3361" s="58">
        <v>1</v>
      </c>
      <c r="J3361" s="98" t="s">
        <v>640</v>
      </c>
      <c r="K3361" s="97" t="str">
        <f t="shared" si="1062"/>
        <v>2491734071</v>
      </c>
      <c r="L3361" s="65">
        <f t="shared" si="1060"/>
        <v>10483</v>
      </c>
    </row>
    <row r="3362" spans="2:12" ht="14.25" customHeight="1" x14ac:dyDescent="0.15">
      <c r="B3362" s="124" t="s">
        <v>522</v>
      </c>
      <c r="C3362" s="123" t="s">
        <v>316</v>
      </c>
      <c r="D3362" s="123">
        <v>6</v>
      </c>
      <c r="E3362" s="125">
        <v>815</v>
      </c>
      <c r="F3362" s="60" t="s">
        <v>624</v>
      </c>
      <c r="G3362" s="95">
        <f t="shared" si="1054"/>
        <v>10.18</v>
      </c>
      <c r="H3362" s="92">
        <f t="shared" si="1061"/>
        <v>8296</v>
      </c>
      <c r="I3362" s="58">
        <v>1</v>
      </c>
      <c r="J3362" s="98" t="s">
        <v>640</v>
      </c>
      <c r="K3362" s="97" t="str">
        <f t="shared" si="1062"/>
        <v>2498016071</v>
      </c>
      <c r="L3362" s="65">
        <f t="shared" si="1060"/>
        <v>8702</v>
      </c>
    </row>
    <row r="3363" spans="2:12" ht="14.25" customHeight="1" x14ac:dyDescent="0.15">
      <c r="B3363" s="124" t="s">
        <v>523</v>
      </c>
      <c r="C3363" s="123" t="s">
        <v>317</v>
      </c>
      <c r="D3363" s="123">
        <v>6</v>
      </c>
      <c r="E3363" s="125">
        <v>734</v>
      </c>
      <c r="F3363" s="60" t="s">
        <v>624</v>
      </c>
      <c r="G3363" s="95">
        <f t="shared" si="1054"/>
        <v>10.18</v>
      </c>
      <c r="H3363" s="92">
        <f t="shared" si="1061"/>
        <v>7472</v>
      </c>
      <c r="I3363" s="58">
        <v>1</v>
      </c>
      <c r="J3363" s="98" t="s">
        <v>640</v>
      </c>
      <c r="K3363" s="97" t="str">
        <f t="shared" si="1062"/>
        <v>2498036071</v>
      </c>
      <c r="L3363" s="65">
        <f t="shared" si="1060"/>
        <v>8702</v>
      </c>
    </row>
    <row r="3364" spans="2:12" ht="14.25" customHeight="1" x14ac:dyDescent="0.15">
      <c r="B3364" s="124" t="s">
        <v>524</v>
      </c>
      <c r="C3364" s="123" t="s">
        <v>318</v>
      </c>
      <c r="D3364" s="123">
        <v>5</v>
      </c>
      <c r="E3364" s="125">
        <v>718</v>
      </c>
      <c r="F3364" s="60" t="s">
        <v>624</v>
      </c>
      <c r="G3364" s="95">
        <f t="shared" si="1054"/>
        <v>10.18</v>
      </c>
      <c r="H3364" s="92">
        <f t="shared" si="1061"/>
        <v>7309</v>
      </c>
      <c r="I3364" s="58">
        <v>1</v>
      </c>
      <c r="J3364" s="98" t="s">
        <v>640</v>
      </c>
      <c r="K3364" s="97" t="str">
        <f t="shared" si="1062"/>
        <v>2498055071</v>
      </c>
      <c r="L3364" s="65">
        <f t="shared" si="1060"/>
        <v>10097</v>
      </c>
    </row>
    <row r="3365" spans="2:12" ht="14.25" customHeight="1" x14ac:dyDescent="0.15">
      <c r="B3365" s="124" t="s">
        <v>525</v>
      </c>
      <c r="C3365" s="123" t="s">
        <v>319</v>
      </c>
      <c r="D3365" s="123">
        <v>5</v>
      </c>
      <c r="E3365" s="125">
        <v>646</v>
      </c>
      <c r="F3365" s="60" t="s">
        <v>624</v>
      </c>
      <c r="G3365" s="95">
        <f t="shared" si="1054"/>
        <v>10.18</v>
      </c>
      <c r="H3365" s="92">
        <f t="shared" si="1061"/>
        <v>6576</v>
      </c>
      <c r="I3365" s="58">
        <v>1</v>
      </c>
      <c r="J3365" s="98" t="s">
        <v>640</v>
      </c>
      <c r="K3365" s="97" t="str">
        <f t="shared" si="1062"/>
        <v>2498075071</v>
      </c>
      <c r="L3365" s="65">
        <f t="shared" si="1060"/>
        <v>10097</v>
      </c>
    </row>
    <row r="3366" spans="2:12" ht="14.25" customHeight="1" x14ac:dyDescent="0.15">
      <c r="B3366" s="124" t="s">
        <v>526</v>
      </c>
      <c r="C3366" s="123" t="s">
        <v>320</v>
      </c>
      <c r="D3366" s="123">
        <v>4</v>
      </c>
      <c r="E3366" s="125">
        <v>622</v>
      </c>
      <c r="F3366" s="60" t="s">
        <v>624</v>
      </c>
      <c r="G3366" s="95">
        <f t="shared" si="1054"/>
        <v>10.18</v>
      </c>
      <c r="H3366" s="92">
        <f t="shared" si="1061"/>
        <v>6331</v>
      </c>
      <c r="I3366" s="58">
        <v>1</v>
      </c>
      <c r="J3366" s="98" t="s">
        <v>640</v>
      </c>
      <c r="K3366" s="97" t="str">
        <f t="shared" si="1062"/>
        <v>2498094071</v>
      </c>
      <c r="L3366" s="65">
        <f t="shared" si="1060"/>
        <v>11481</v>
      </c>
    </row>
    <row r="3367" spans="2:12" ht="14.25" customHeight="1" x14ac:dyDescent="0.15">
      <c r="B3367" s="124" t="s">
        <v>527</v>
      </c>
      <c r="C3367" s="123" t="s">
        <v>321</v>
      </c>
      <c r="D3367" s="123">
        <v>4</v>
      </c>
      <c r="E3367" s="125">
        <v>560</v>
      </c>
      <c r="F3367" s="60" t="s">
        <v>624</v>
      </c>
      <c r="G3367" s="95">
        <f t="shared" si="1054"/>
        <v>10.18</v>
      </c>
      <c r="H3367" s="92">
        <f t="shared" si="1061"/>
        <v>5700</v>
      </c>
      <c r="I3367" s="58">
        <v>1</v>
      </c>
      <c r="J3367" s="98" t="s">
        <v>640</v>
      </c>
      <c r="K3367" s="97" t="str">
        <f t="shared" si="1062"/>
        <v>2498114071</v>
      </c>
      <c r="L3367" s="65">
        <f t="shared" si="1060"/>
        <v>11481</v>
      </c>
    </row>
    <row r="3368" spans="2:12" ht="14.25" customHeight="1" x14ac:dyDescent="0.15">
      <c r="B3368" s="87" t="s">
        <v>532</v>
      </c>
      <c r="C3368" s="32" t="s">
        <v>730</v>
      </c>
      <c r="D3368" s="32">
        <v>6</v>
      </c>
      <c r="E3368" s="127">
        <v>591</v>
      </c>
      <c r="F3368" s="60" t="s">
        <v>624</v>
      </c>
      <c r="G3368" s="95">
        <f t="shared" si="1054"/>
        <v>10.18</v>
      </c>
      <c r="H3368" s="92">
        <f t="shared" si="1061"/>
        <v>6016</v>
      </c>
      <c r="I3368" s="58">
        <v>1</v>
      </c>
      <c r="J3368" s="98" t="s">
        <v>640</v>
      </c>
      <c r="K3368" s="97" t="str">
        <f t="shared" si="1062"/>
        <v>2498216071</v>
      </c>
      <c r="L3368" s="65">
        <f t="shared" si="1060"/>
        <v>5160</v>
      </c>
    </row>
    <row r="3369" spans="2:12" ht="14.25" customHeight="1" x14ac:dyDescent="0.15">
      <c r="B3369" s="87" t="s">
        <v>533</v>
      </c>
      <c r="C3369" s="32" t="s">
        <v>326</v>
      </c>
      <c r="D3369" s="32">
        <v>6</v>
      </c>
      <c r="E3369" s="127">
        <v>532</v>
      </c>
      <c r="F3369" s="60" t="s">
        <v>624</v>
      </c>
      <c r="G3369" s="95">
        <f t="shared" si="1054"/>
        <v>10.18</v>
      </c>
      <c r="H3369" s="92">
        <f t="shared" si="1061"/>
        <v>5415</v>
      </c>
      <c r="I3369" s="58">
        <v>1</v>
      </c>
      <c r="J3369" s="98" t="s">
        <v>640</v>
      </c>
      <c r="K3369" s="97" t="str">
        <f t="shared" si="1062"/>
        <v>2498236071</v>
      </c>
      <c r="L3369" s="65">
        <f t="shared" si="1060"/>
        <v>5160</v>
      </c>
    </row>
    <row r="3370" spans="2:12" ht="14.25" customHeight="1" x14ac:dyDescent="0.15">
      <c r="B3370" s="87" t="s">
        <v>534</v>
      </c>
      <c r="C3370" s="32" t="s">
        <v>327</v>
      </c>
      <c r="D3370" s="32">
        <v>5</v>
      </c>
      <c r="E3370" s="127">
        <v>539</v>
      </c>
      <c r="F3370" s="60" t="s">
        <v>624</v>
      </c>
      <c r="G3370" s="95">
        <f t="shared" si="1054"/>
        <v>10.18</v>
      </c>
      <c r="H3370" s="92">
        <f t="shared" si="1061"/>
        <v>5487</v>
      </c>
      <c r="I3370" s="58">
        <v>1</v>
      </c>
      <c r="J3370" s="98" t="s">
        <v>640</v>
      </c>
      <c r="K3370" s="97" t="str">
        <f t="shared" si="1062"/>
        <v>2498255071</v>
      </c>
      <c r="L3370" s="65">
        <f t="shared" si="1060"/>
        <v>5913</v>
      </c>
    </row>
    <row r="3371" spans="2:12" ht="14.25" customHeight="1" x14ac:dyDescent="0.15">
      <c r="B3371" s="87" t="s">
        <v>535</v>
      </c>
      <c r="C3371" s="32" t="s">
        <v>328</v>
      </c>
      <c r="D3371" s="32">
        <v>5</v>
      </c>
      <c r="E3371" s="127">
        <v>485</v>
      </c>
      <c r="F3371" s="60" t="s">
        <v>624</v>
      </c>
      <c r="G3371" s="95">
        <f t="shared" si="1054"/>
        <v>10.18</v>
      </c>
      <c r="H3371" s="92">
        <f t="shared" si="1061"/>
        <v>4937</v>
      </c>
      <c r="I3371" s="58">
        <v>1</v>
      </c>
      <c r="J3371" s="98" t="s">
        <v>640</v>
      </c>
      <c r="K3371" s="97" t="str">
        <f t="shared" si="1062"/>
        <v>2498275071</v>
      </c>
      <c r="L3371" s="65">
        <f t="shared" si="1060"/>
        <v>5913</v>
      </c>
    </row>
    <row r="3372" spans="2:12" ht="14.25" customHeight="1" x14ac:dyDescent="0.15">
      <c r="B3372" s="87" t="s">
        <v>536</v>
      </c>
      <c r="C3372" s="32" t="s">
        <v>329</v>
      </c>
      <c r="D3372" s="32">
        <v>4</v>
      </c>
      <c r="E3372" s="127">
        <v>391</v>
      </c>
      <c r="F3372" s="60" t="s">
        <v>624</v>
      </c>
      <c r="G3372" s="95">
        <f t="shared" si="1054"/>
        <v>10.18</v>
      </c>
      <c r="H3372" s="92">
        <f t="shared" si="1061"/>
        <v>3980</v>
      </c>
      <c r="I3372" s="58">
        <v>1</v>
      </c>
      <c r="J3372" s="98" t="s">
        <v>640</v>
      </c>
      <c r="K3372" s="97" t="str">
        <f t="shared" si="1062"/>
        <v>2498294071</v>
      </c>
      <c r="L3372" s="65">
        <f t="shared" si="1060"/>
        <v>8041</v>
      </c>
    </row>
    <row r="3373" spans="2:12" ht="14.25" customHeight="1" x14ac:dyDescent="0.15">
      <c r="B3373" s="87" t="s">
        <v>537</v>
      </c>
      <c r="C3373" s="32" t="s">
        <v>330</v>
      </c>
      <c r="D3373" s="32">
        <v>4</v>
      </c>
      <c r="E3373" s="127">
        <v>352</v>
      </c>
      <c r="F3373" s="60" t="s">
        <v>624</v>
      </c>
      <c r="G3373" s="95">
        <f t="shared" si="1054"/>
        <v>10.18</v>
      </c>
      <c r="H3373" s="92">
        <f t="shared" si="1061"/>
        <v>3583</v>
      </c>
      <c r="I3373" s="58">
        <v>1</v>
      </c>
      <c r="J3373" s="98" t="s">
        <v>640</v>
      </c>
      <c r="K3373" s="97" t="str">
        <f t="shared" si="1062"/>
        <v>2498314071</v>
      </c>
      <c r="L3373" s="65">
        <f t="shared" si="1060"/>
        <v>8041</v>
      </c>
    </row>
    <row r="3374" spans="2:12" ht="14.25" customHeight="1" x14ac:dyDescent="0.15">
      <c r="B3374" s="124" t="s">
        <v>794</v>
      </c>
      <c r="C3374" s="88" t="s">
        <v>734</v>
      </c>
      <c r="D3374" s="32">
        <v>6</v>
      </c>
      <c r="E3374" s="125">
        <v>775</v>
      </c>
      <c r="F3374" s="60" t="s">
        <v>624</v>
      </c>
      <c r="G3374" s="95">
        <f t="shared" si="1054"/>
        <v>10.18</v>
      </c>
      <c r="H3374" s="92">
        <f t="shared" si="1061"/>
        <v>7889</v>
      </c>
      <c r="I3374" s="58">
        <v>1</v>
      </c>
      <c r="J3374" s="98" t="s">
        <v>640</v>
      </c>
      <c r="K3374" s="97" t="str">
        <f t="shared" si="1062"/>
        <v>2498706071</v>
      </c>
      <c r="L3374" s="65">
        <f t="shared" si="1060"/>
        <v>9282</v>
      </c>
    </row>
    <row r="3375" spans="2:12" ht="14.25" customHeight="1" x14ac:dyDescent="0.15">
      <c r="B3375" s="124" t="s">
        <v>795</v>
      </c>
      <c r="C3375" s="88" t="s">
        <v>735</v>
      </c>
      <c r="D3375" s="32">
        <v>6</v>
      </c>
      <c r="E3375" s="125">
        <v>698</v>
      </c>
      <c r="F3375" s="60" t="s">
        <v>624</v>
      </c>
      <c r="G3375" s="95">
        <f t="shared" si="1054"/>
        <v>10.18</v>
      </c>
      <c r="H3375" s="92">
        <f t="shared" si="1061"/>
        <v>7105</v>
      </c>
      <c r="I3375" s="58">
        <v>1</v>
      </c>
      <c r="J3375" s="98" t="s">
        <v>640</v>
      </c>
      <c r="K3375" s="97" t="str">
        <f t="shared" si="1062"/>
        <v>2498716071</v>
      </c>
      <c r="L3375" s="65">
        <f t="shared" si="1060"/>
        <v>9282</v>
      </c>
    </row>
    <row r="3376" spans="2:12" ht="14.25" customHeight="1" x14ac:dyDescent="0.15">
      <c r="B3376" s="124" t="s">
        <v>796</v>
      </c>
      <c r="C3376" s="88" t="s">
        <v>736</v>
      </c>
      <c r="D3376" s="32">
        <v>5</v>
      </c>
      <c r="E3376" s="125">
        <v>684</v>
      </c>
      <c r="F3376" s="60" t="s">
        <v>624</v>
      </c>
      <c r="G3376" s="95">
        <f t="shared" si="1054"/>
        <v>10.18</v>
      </c>
      <c r="H3376" s="92">
        <f t="shared" si="1061"/>
        <v>6963</v>
      </c>
      <c r="I3376" s="58">
        <v>1</v>
      </c>
      <c r="J3376" s="98" t="s">
        <v>640</v>
      </c>
      <c r="K3376" s="97" t="str">
        <f t="shared" si="1062"/>
        <v>2498725071</v>
      </c>
      <c r="L3376" s="65">
        <f t="shared" si="1060"/>
        <v>10596</v>
      </c>
    </row>
    <row r="3377" spans="2:12" ht="14.25" customHeight="1" x14ac:dyDescent="0.15">
      <c r="B3377" s="124" t="s">
        <v>797</v>
      </c>
      <c r="C3377" s="88" t="s">
        <v>737</v>
      </c>
      <c r="D3377" s="32">
        <v>5</v>
      </c>
      <c r="E3377" s="125">
        <v>616</v>
      </c>
      <c r="F3377" s="60" t="s">
        <v>624</v>
      </c>
      <c r="G3377" s="95">
        <f t="shared" si="1054"/>
        <v>10.18</v>
      </c>
      <c r="H3377" s="92">
        <f t="shared" si="1061"/>
        <v>6270</v>
      </c>
      <c r="I3377" s="58">
        <v>1</v>
      </c>
      <c r="J3377" s="98" t="s">
        <v>640</v>
      </c>
      <c r="K3377" s="97" t="str">
        <f t="shared" si="1062"/>
        <v>2498735071</v>
      </c>
      <c r="L3377" s="65">
        <f t="shared" si="1060"/>
        <v>10596</v>
      </c>
    </row>
    <row r="3378" spans="2:12" ht="14.25" customHeight="1" x14ac:dyDescent="0.15">
      <c r="B3378" s="124" t="s">
        <v>798</v>
      </c>
      <c r="C3378" s="88" t="s">
        <v>738</v>
      </c>
      <c r="D3378" s="32">
        <v>4</v>
      </c>
      <c r="E3378" s="125">
        <v>592</v>
      </c>
      <c r="F3378" s="60" t="s">
        <v>624</v>
      </c>
      <c r="G3378" s="95">
        <f t="shared" si="1054"/>
        <v>10.18</v>
      </c>
      <c r="H3378" s="92">
        <f t="shared" si="1061"/>
        <v>6026</v>
      </c>
      <c r="I3378" s="58">
        <v>1</v>
      </c>
      <c r="J3378" s="98" t="s">
        <v>640</v>
      </c>
      <c r="K3378" s="97" t="str">
        <f t="shared" si="1062"/>
        <v>2498744071</v>
      </c>
      <c r="L3378" s="65">
        <f t="shared" si="1060"/>
        <v>11919</v>
      </c>
    </row>
    <row r="3379" spans="2:12" ht="14.25" customHeight="1" x14ac:dyDescent="0.15">
      <c r="B3379" s="124" t="s">
        <v>799</v>
      </c>
      <c r="C3379" s="88" t="s">
        <v>739</v>
      </c>
      <c r="D3379" s="32">
        <v>4</v>
      </c>
      <c r="E3379" s="125">
        <v>533</v>
      </c>
      <c r="F3379" s="60" t="s">
        <v>624</v>
      </c>
      <c r="G3379" s="95">
        <f t="shared" si="1054"/>
        <v>10.18</v>
      </c>
      <c r="H3379" s="92">
        <f t="shared" si="1061"/>
        <v>5425</v>
      </c>
      <c r="I3379" s="58">
        <v>1</v>
      </c>
      <c r="J3379" s="98" t="s">
        <v>640</v>
      </c>
      <c r="K3379" s="97" t="str">
        <f t="shared" si="1062"/>
        <v>2498754071</v>
      </c>
      <c r="L3379" s="65">
        <f t="shared" si="1060"/>
        <v>11919</v>
      </c>
    </row>
    <row r="3380" spans="2:12" ht="14.25" customHeight="1" x14ac:dyDescent="0.15">
      <c r="B3380" s="124" t="s">
        <v>554</v>
      </c>
      <c r="C3380" s="123" t="s">
        <v>346</v>
      </c>
      <c r="D3380" s="32">
        <v>6</v>
      </c>
      <c r="E3380" s="125">
        <v>462</v>
      </c>
      <c r="F3380" s="60" t="s">
        <v>624</v>
      </c>
      <c r="G3380" s="95">
        <f t="shared" ref="G3380:G3417" si="1063">G$2930</f>
        <v>10.18</v>
      </c>
      <c r="H3380" s="92">
        <f t="shared" si="1061"/>
        <v>4703</v>
      </c>
      <c r="I3380" s="58">
        <v>1</v>
      </c>
      <c r="J3380" s="98" t="s">
        <v>640</v>
      </c>
      <c r="K3380" s="97" t="str">
        <f t="shared" si="1062"/>
        <v>2492616071</v>
      </c>
      <c r="L3380" s="65">
        <f t="shared" ref="L3380:L3409" si="1064">L3290</f>
        <v>11145</v>
      </c>
    </row>
    <row r="3381" spans="2:12" ht="14.25" customHeight="1" x14ac:dyDescent="0.15">
      <c r="B3381" s="124" t="s">
        <v>555</v>
      </c>
      <c r="C3381" s="123" t="s">
        <v>347</v>
      </c>
      <c r="D3381" s="32">
        <v>6</v>
      </c>
      <c r="E3381" s="125">
        <v>416</v>
      </c>
      <c r="F3381" s="60" t="s">
        <v>624</v>
      </c>
      <c r="G3381" s="95">
        <f t="shared" si="1063"/>
        <v>10.18</v>
      </c>
      <c r="H3381" s="92">
        <f t="shared" si="1061"/>
        <v>4234</v>
      </c>
      <c r="I3381" s="58">
        <v>1</v>
      </c>
      <c r="J3381" s="98" t="s">
        <v>640</v>
      </c>
      <c r="K3381" s="97" t="str">
        <f t="shared" si="1062"/>
        <v>2492636071</v>
      </c>
      <c r="L3381" s="65">
        <f t="shared" si="1064"/>
        <v>11145</v>
      </c>
    </row>
    <row r="3382" spans="2:12" ht="14.25" customHeight="1" x14ac:dyDescent="0.15">
      <c r="B3382" s="124" t="s">
        <v>556</v>
      </c>
      <c r="C3382" s="123" t="s">
        <v>348</v>
      </c>
      <c r="D3382" s="32">
        <v>5</v>
      </c>
      <c r="E3382" s="125">
        <v>392</v>
      </c>
      <c r="F3382" s="60" t="s">
        <v>624</v>
      </c>
      <c r="G3382" s="95">
        <f t="shared" si="1063"/>
        <v>10.18</v>
      </c>
      <c r="H3382" s="92">
        <f t="shared" si="1061"/>
        <v>3990</v>
      </c>
      <c r="I3382" s="58">
        <v>1</v>
      </c>
      <c r="J3382" s="98" t="s">
        <v>640</v>
      </c>
      <c r="K3382" s="97" t="str">
        <f t="shared" si="1062"/>
        <v>2492655071</v>
      </c>
      <c r="L3382" s="65">
        <f t="shared" si="1064"/>
        <v>12550</v>
      </c>
    </row>
    <row r="3383" spans="2:12" ht="14.25" customHeight="1" x14ac:dyDescent="0.15">
      <c r="B3383" s="124" t="s">
        <v>557</v>
      </c>
      <c r="C3383" s="123" t="s">
        <v>349</v>
      </c>
      <c r="D3383" s="32">
        <v>5</v>
      </c>
      <c r="E3383" s="125">
        <v>353</v>
      </c>
      <c r="F3383" s="60" t="s">
        <v>624</v>
      </c>
      <c r="G3383" s="95">
        <f t="shared" si="1063"/>
        <v>10.18</v>
      </c>
      <c r="H3383" s="92">
        <f t="shared" si="1061"/>
        <v>3593</v>
      </c>
      <c r="I3383" s="58">
        <v>1</v>
      </c>
      <c r="J3383" s="98" t="s">
        <v>640</v>
      </c>
      <c r="K3383" s="97" t="str">
        <f t="shared" si="1062"/>
        <v>2492675071</v>
      </c>
      <c r="L3383" s="65">
        <f t="shared" si="1064"/>
        <v>12550</v>
      </c>
    </row>
    <row r="3384" spans="2:12" ht="14.25" customHeight="1" x14ac:dyDescent="0.15">
      <c r="B3384" s="124" t="s">
        <v>558</v>
      </c>
      <c r="C3384" s="123" t="s">
        <v>350</v>
      </c>
      <c r="D3384" s="32">
        <v>4</v>
      </c>
      <c r="E3384" s="125">
        <v>324</v>
      </c>
      <c r="F3384" s="60" t="s">
        <v>624</v>
      </c>
      <c r="G3384" s="95">
        <f t="shared" si="1063"/>
        <v>10.18</v>
      </c>
      <c r="H3384" s="92">
        <f t="shared" si="1061"/>
        <v>3298</v>
      </c>
      <c r="I3384" s="58">
        <v>1</v>
      </c>
      <c r="J3384" s="98" t="s">
        <v>640</v>
      </c>
      <c r="K3384" s="97" t="str">
        <f t="shared" si="1062"/>
        <v>2492694071</v>
      </c>
      <c r="L3384" s="65">
        <f t="shared" si="1064"/>
        <v>13924</v>
      </c>
    </row>
    <row r="3385" spans="2:12" ht="14.25" customHeight="1" x14ac:dyDescent="0.15">
      <c r="B3385" s="124" t="s">
        <v>559</v>
      </c>
      <c r="C3385" s="123" t="s">
        <v>351</v>
      </c>
      <c r="D3385" s="32">
        <v>4</v>
      </c>
      <c r="E3385" s="125">
        <v>292</v>
      </c>
      <c r="F3385" s="60" t="s">
        <v>624</v>
      </c>
      <c r="G3385" s="95">
        <f t="shared" si="1063"/>
        <v>10.18</v>
      </c>
      <c r="H3385" s="92">
        <f t="shared" si="1061"/>
        <v>2972</v>
      </c>
      <c r="I3385" s="58">
        <v>1</v>
      </c>
      <c r="J3385" s="98" t="s">
        <v>640</v>
      </c>
      <c r="K3385" s="97" t="str">
        <f t="shared" si="1062"/>
        <v>2492714071</v>
      </c>
      <c r="L3385" s="65">
        <f t="shared" si="1064"/>
        <v>13924</v>
      </c>
    </row>
    <row r="3386" spans="2:12" ht="14.25" customHeight="1" x14ac:dyDescent="0.15">
      <c r="B3386" s="124" t="s">
        <v>564</v>
      </c>
      <c r="C3386" s="123" t="s">
        <v>356</v>
      </c>
      <c r="D3386" s="32">
        <v>6</v>
      </c>
      <c r="E3386" s="125">
        <v>301</v>
      </c>
      <c r="F3386" s="60" t="s">
        <v>624</v>
      </c>
      <c r="G3386" s="95">
        <f t="shared" si="1063"/>
        <v>10.18</v>
      </c>
      <c r="H3386" s="92">
        <f t="shared" si="1061"/>
        <v>3064</v>
      </c>
      <c r="I3386" s="58">
        <v>1</v>
      </c>
      <c r="J3386" s="98" t="s">
        <v>640</v>
      </c>
      <c r="K3386" s="97" t="str">
        <f t="shared" si="1062"/>
        <v>2493616071</v>
      </c>
      <c r="L3386" s="65">
        <f t="shared" si="1064"/>
        <v>7612</v>
      </c>
    </row>
    <row r="3387" spans="2:12" ht="14.25" customHeight="1" x14ac:dyDescent="0.15">
      <c r="B3387" s="124" t="s">
        <v>565</v>
      </c>
      <c r="C3387" s="123" t="s">
        <v>357</v>
      </c>
      <c r="D3387" s="32">
        <v>6</v>
      </c>
      <c r="E3387" s="125">
        <v>271</v>
      </c>
      <c r="F3387" s="60" t="s">
        <v>624</v>
      </c>
      <c r="G3387" s="95">
        <f t="shared" si="1063"/>
        <v>10.18</v>
      </c>
      <c r="H3387" s="92">
        <f t="shared" si="1061"/>
        <v>2758</v>
      </c>
      <c r="I3387" s="58">
        <v>1</v>
      </c>
      <c r="J3387" s="98" t="s">
        <v>640</v>
      </c>
      <c r="K3387" s="97" t="str">
        <f t="shared" si="1062"/>
        <v>2493636071</v>
      </c>
      <c r="L3387" s="65">
        <f t="shared" si="1064"/>
        <v>7612</v>
      </c>
    </row>
    <row r="3388" spans="2:12" ht="14.25" customHeight="1" x14ac:dyDescent="0.15">
      <c r="B3388" s="124" t="s">
        <v>566</v>
      </c>
      <c r="C3388" s="123" t="s">
        <v>358</v>
      </c>
      <c r="D3388" s="32">
        <v>5</v>
      </c>
      <c r="E3388" s="125">
        <v>264</v>
      </c>
      <c r="F3388" s="60" t="s">
        <v>624</v>
      </c>
      <c r="G3388" s="95">
        <f t="shared" si="1063"/>
        <v>10.18</v>
      </c>
      <c r="H3388" s="92">
        <f t="shared" si="1061"/>
        <v>2687</v>
      </c>
      <c r="I3388" s="58">
        <v>1</v>
      </c>
      <c r="J3388" s="98" t="s">
        <v>640</v>
      </c>
      <c r="K3388" s="97" t="str">
        <f t="shared" si="1062"/>
        <v>2493655071</v>
      </c>
      <c r="L3388" s="65">
        <f t="shared" si="1064"/>
        <v>8366</v>
      </c>
    </row>
    <row r="3389" spans="2:12" ht="14.25" customHeight="1" x14ac:dyDescent="0.15">
      <c r="B3389" s="124" t="s">
        <v>567</v>
      </c>
      <c r="C3389" s="123" t="s">
        <v>359</v>
      </c>
      <c r="D3389" s="32">
        <v>5</v>
      </c>
      <c r="E3389" s="125">
        <v>238</v>
      </c>
      <c r="F3389" s="60" t="s">
        <v>624</v>
      </c>
      <c r="G3389" s="95">
        <f t="shared" si="1063"/>
        <v>10.18</v>
      </c>
      <c r="H3389" s="92">
        <f t="shared" si="1061"/>
        <v>2422</v>
      </c>
      <c r="I3389" s="58">
        <v>1</v>
      </c>
      <c r="J3389" s="98" t="s">
        <v>640</v>
      </c>
      <c r="K3389" s="97" t="str">
        <f t="shared" si="1062"/>
        <v>2493675071</v>
      </c>
      <c r="L3389" s="65">
        <f t="shared" si="1064"/>
        <v>8366</v>
      </c>
    </row>
    <row r="3390" spans="2:12" ht="14.25" customHeight="1" x14ac:dyDescent="0.15">
      <c r="B3390" s="124" t="s">
        <v>568</v>
      </c>
      <c r="C3390" s="123" t="s">
        <v>360</v>
      </c>
      <c r="D3390" s="32">
        <v>4</v>
      </c>
      <c r="E3390" s="125">
        <v>159</v>
      </c>
      <c r="F3390" s="60" t="s">
        <v>624</v>
      </c>
      <c r="G3390" s="95">
        <f t="shared" si="1063"/>
        <v>10.18</v>
      </c>
      <c r="H3390" s="92">
        <f t="shared" si="1061"/>
        <v>1618</v>
      </c>
      <c r="I3390" s="58">
        <v>1</v>
      </c>
      <c r="J3390" s="98" t="s">
        <v>640</v>
      </c>
      <c r="K3390" s="97" t="str">
        <f t="shared" si="1062"/>
        <v>2493694071</v>
      </c>
      <c r="L3390" s="65">
        <f t="shared" si="1064"/>
        <v>10483</v>
      </c>
    </row>
    <row r="3391" spans="2:12" ht="14.25" customHeight="1" x14ac:dyDescent="0.15">
      <c r="B3391" s="124" t="s">
        <v>569</v>
      </c>
      <c r="C3391" s="123" t="s">
        <v>361</v>
      </c>
      <c r="D3391" s="32">
        <v>4</v>
      </c>
      <c r="E3391" s="125">
        <v>143</v>
      </c>
      <c r="F3391" s="60" t="s">
        <v>624</v>
      </c>
      <c r="G3391" s="95">
        <f t="shared" si="1063"/>
        <v>10.18</v>
      </c>
      <c r="H3391" s="92">
        <f t="shared" si="1061"/>
        <v>1455</v>
      </c>
      <c r="I3391" s="58">
        <v>1</v>
      </c>
      <c r="J3391" s="98" t="s">
        <v>640</v>
      </c>
      <c r="K3391" s="97" t="str">
        <f t="shared" si="1062"/>
        <v>2493714071</v>
      </c>
      <c r="L3391" s="65">
        <f t="shared" si="1064"/>
        <v>10483</v>
      </c>
    </row>
    <row r="3392" spans="2:12" ht="14.25" customHeight="1" x14ac:dyDescent="0.15">
      <c r="B3392" s="124" t="s">
        <v>586</v>
      </c>
      <c r="C3392" s="123" t="s">
        <v>378</v>
      </c>
      <c r="D3392" s="32">
        <v>6</v>
      </c>
      <c r="E3392" s="125">
        <v>582</v>
      </c>
      <c r="F3392" s="60" t="s">
        <v>624</v>
      </c>
      <c r="G3392" s="95">
        <f t="shared" si="1063"/>
        <v>10.18</v>
      </c>
      <c r="H3392" s="92">
        <f t="shared" si="1061"/>
        <v>5924</v>
      </c>
      <c r="I3392" s="58">
        <v>1</v>
      </c>
      <c r="J3392" s="98" t="s">
        <v>640</v>
      </c>
      <c r="K3392" s="97" t="str">
        <f t="shared" si="1062"/>
        <v>2499016071</v>
      </c>
      <c r="L3392" s="65">
        <f t="shared" si="1064"/>
        <v>8702</v>
      </c>
    </row>
    <row r="3393" spans="2:12" ht="14.25" customHeight="1" x14ac:dyDescent="0.15">
      <c r="B3393" s="124" t="s">
        <v>587</v>
      </c>
      <c r="C3393" s="123" t="s">
        <v>379</v>
      </c>
      <c r="D3393" s="32">
        <v>6</v>
      </c>
      <c r="E3393" s="125">
        <v>524</v>
      </c>
      <c r="F3393" s="60" t="s">
        <v>624</v>
      </c>
      <c r="G3393" s="95">
        <f t="shared" si="1063"/>
        <v>10.18</v>
      </c>
      <c r="H3393" s="92">
        <f t="shared" si="1061"/>
        <v>5334</v>
      </c>
      <c r="I3393" s="58">
        <v>1</v>
      </c>
      <c r="J3393" s="98" t="s">
        <v>640</v>
      </c>
      <c r="K3393" s="97" t="str">
        <f t="shared" si="1062"/>
        <v>2499036071</v>
      </c>
      <c r="L3393" s="65">
        <f t="shared" si="1064"/>
        <v>8702</v>
      </c>
    </row>
    <row r="3394" spans="2:12" ht="14.25" customHeight="1" x14ac:dyDescent="0.15">
      <c r="B3394" s="124" t="s">
        <v>588</v>
      </c>
      <c r="C3394" s="123" t="s">
        <v>380</v>
      </c>
      <c r="D3394" s="32">
        <v>5</v>
      </c>
      <c r="E3394" s="125">
        <v>513</v>
      </c>
      <c r="F3394" s="60" t="s">
        <v>624</v>
      </c>
      <c r="G3394" s="95">
        <f t="shared" si="1063"/>
        <v>10.18</v>
      </c>
      <c r="H3394" s="92">
        <f t="shared" si="1061"/>
        <v>5222</v>
      </c>
      <c r="I3394" s="58">
        <v>1</v>
      </c>
      <c r="J3394" s="98" t="s">
        <v>640</v>
      </c>
      <c r="K3394" s="97" t="str">
        <f t="shared" si="1062"/>
        <v>2499055071</v>
      </c>
      <c r="L3394" s="65">
        <f t="shared" si="1064"/>
        <v>10097</v>
      </c>
    </row>
    <row r="3395" spans="2:12" ht="14.25" customHeight="1" x14ac:dyDescent="0.15">
      <c r="B3395" s="124" t="s">
        <v>589</v>
      </c>
      <c r="C3395" s="123" t="s">
        <v>381</v>
      </c>
      <c r="D3395" s="32">
        <v>5</v>
      </c>
      <c r="E3395" s="125">
        <v>462</v>
      </c>
      <c r="F3395" s="60" t="s">
        <v>624</v>
      </c>
      <c r="G3395" s="95">
        <f t="shared" si="1063"/>
        <v>10.18</v>
      </c>
      <c r="H3395" s="92">
        <f t="shared" si="1061"/>
        <v>4703</v>
      </c>
      <c r="I3395" s="58">
        <v>1</v>
      </c>
      <c r="J3395" s="98" t="s">
        <v>640</v>
      </c>
      <c r="K3395" s="97" t="str">
        <f t="shared" si="1062"/>
        <v>2499075071</v>
      </c>
      <c r="L3395" s="65">
        <f t="shared" si="1064"/>
        <v>10097</v>
      </c>
    </row>
    <row r="3396" spans="2:12" ht="14.25" customHeight="1" x14ac:dyDescent="0.15">
      <c r="B3396" s="124" t="s">
        <v>590</v>
      </c>
      <c r="C3396" s="123" t="s">
        <v>382</v>
      </c>
      <c r="D3396" s="32">
        <v>4</v>
      </c>
      <c r="E3396" s="125">
        <v>445</v>
      </c>
      <c r="F3396" s="60" t="s">
        <v>624</v>
      </c>
      <c r="G3396" s="95">
        <f t="shared" si="1063"/>
        <v>10.18</v>
      </c>
      <c r="H3396" s="92">
        <f t="shared" si="1061"/>
        <v>4530</v>
      </c>
      <c r="I3396" s="58">
        <v>1</v>
      </c>
      <c r="J3396" s="98" t="s">
        <v>640</v>
      </c>
      <c r="K3396" s="97" t="str">
        <f t="shared" si="1062"/>
        <v>2499094071</v>
      </c>
      <c r="L3396" s="65">
        <f t="shared" si="1064"/>
        <v>11481</v>
      </c>
    </row>
    <row r="3397" spans="2:12" ht="14.25" customHeight="1" x14ac:dyDescent="0.15">
      <c r="B3397" s="124" t="s">
        <v>591</v>
      </c>
      <c r="C3397" s="123" t="s">
        <v>383</v>
      </c>
      <c r="D3397" s="32">
        <v>4</v>
      </c>
      <c r="E3397" s="125">
        <v>401</v>
      </c>
      <c r="F3397" s="60" t="s">
        <v>624</v>
      </c>
      <c r="G3397" s="95">
        <f t="shared" si="1063"/>
        <v>10.18</v>
      </c>
      <c r="H3397" s="92">
        <f t="shared" si="1061"/>
        <v>4082</v>
      </c>
      <c r="I3397" s="58">
        <v>1</v>
      </c>
      <c r="J3397" s="98" t="s">
        <v>640</v>
      </c>
      <c r="K3397" s="97" t="str">
        <f t="shared" si="1062"/>
        <v>2499114071</v>
      </c>
      <c r="L3397" s="65">
        <f t="shared" si="1064"/>
        <v>11481</v>
      </c>
    </row>
    <row r="3398" spans="2:12" ht="14.25" customHeight="1" x14ac:dyDescent="0.15">
      <c r="B3398" s="124" t="s">
        <v>596</v>
      </c>
      <c r="C3398" s="123" t="s">
        <v>388</v>
      </c>
      <c r="D3398" s="32">
        <v>6</v>
      </c>
      <c r="E3398" s="125">
        <v>422</v>
      </c>
      <c r="F3398" s="60" t="s">
        <v>624</v>
      </c>
      <c r="G3398" s="95">
        <f t="shared" si="1063"/>
        <v>10.18</v>
      </c>
      <c r="H3398" s="92">
        <f t="shared" si="1061"/>
        <v>4295</v>
      </c>
      <c r="I3398" s="58">
        <v>1</v>
      </c>
      <c r="J3398" s="98" t="s">
        <v>640</v>
      </c>
      <c r="K3398" s="97" t="str">
        <f t="shared" si="1062"/>
        <v>2499216071</v>
      </c>
      <c r="L3398" s="65">
        <f t="shared" si="1064"/>
        <v>5160</v>
      </c>
    </row>
    <row r="3399" spans="2:12" ht="14.25" customHeight="1" x14ac:dyDescent="0.15">
      <c r="B3399" s="124" t="s">
        <v>597</v>
      </c>
      <c r="C3399" s="123" t="s">
        <v>389</v>
      </c>
      <c r="D3399" s="32">
        <v>6</v>
      </c>
      <c r="E3399" s="125">
        <v>380</v>
      </c>
      <c r="F3399" s="60" t="s">
        <v>624</v>
      </c>
      <c r="G3399" s="95">
        <f t="shared" si="1063"/>
        <v>10.18</v>
      </c>
      <c r="H3399" s="92">
        <f t="shared" si="1061"/>
        <v>3868</v>
      </c>
      <c r="I3399" s="58">
        <v>1</v>
      </c>
      <c r="J3399" s="98" t="s">
        <v>640</v>
      </c>
      <c r="K3399" s="97" t="str">
        <f t="shared" si="1062"/>
        <v>2499236071</v>
      </c>
      <c r="L3399" s="65">
        <f t="shared" si="1064"/>
        <v>5160</v>
      </c>
    </row>
    <row r="3400" spans="2:12" ht="14.25" customHeight="1" x14ac:dyDescent="0.15">
      <c r="B3400" s="124" t="s">
        <v>598</v>
      </c>
      <c r="C3400" s="123" t="s">
        <v>390</v>
      </c>
      <c r="D3400" s="32">
        <v>5</v>
      </c>
      <c r="E3400" s="125">
        <v>385</v>
      </c>
      <c r="F3400" s="60" t="s">
        <v>624</v>
      </c>
      <c r="G3400" s="95">
        <f t="shared" si="1063"/>
        <v>10.18</v>
      </c>
      <c r="H3400" s="92">
        <f t="shared" si="1061"/>
        <v>3919</v>
      </c>
      <c r="I3400" s="58">
        <v>1</v>
      </c>
      <c r="J3400" s="98" t="s">
        <v>640</v>
      </c>
      <c r="K3400" s="97" t="str">
        <f t="shared" si="1062"/>
        <v>2499255071</v>
      </c>
      <c r="L3400" s="65">
        <f t="shared" si="1064"/>
        <v>5913</v>
      </c>
    </row>
    <row r="3401" spans="2:12" ht="14.25" customHeight="1" x14ac:dyDescent="0.15">
      <c r="B3401" s="124" t="s">
        <v>599</v>
      </c>
      <c r="C3401" s="123" t="s">
        <v>391</v>
      </c>
      <c r="D3401" s="32">
        <v>5</v>
      </c>
      <c r="E3401" s="125">
        <v>347</v>
      </c>
      <c r="F3401" s="60" t="s">
        <v>624</v>
      </c>
      <c r="G3401" s="95">
        <f t="shared" si="1063"/>
        <v>10.18</v>
      </c>
      <c r="H3401" s="92">
        <f t="shared" si="1061"/>
        <v>3532</v>
      </c>
      <c r="I3401" s="58">
        <v>1</v>
      </c>
      <c r="J3401" s="98" t="s">
        <v>640</v>
      </c>
      <c r="K3401" s="97" t="str">
        <f t="shared" si="1062"/>
        <v>2499275071</v>
      </c>
      <c r="L3401" s="65">
        <f t="shared" si="1064"/>
        <v>5913</v>
      </c>
    </row>
    <row r="3402" spans="2:12" ht="14.25" customHeight="1" x14ac:dyDescent="0.15">
      <c r="B3402" s="124" t="s">
        <v>600</v>
      </c>
      <c r="C3402" s="123" t="s">
        <v>392</v>
      </c>
      <c r="D3402" s="32">
        <v>4</v>
      </c>
      <c r="E3402" s="125">
        <v>280</v>
      </c>
      <c r="F3402" s="60" t="s">
        <v>624</v>
      </c>
      <c r="G3402" s="95">
        <f t="shared" si="1063"/>
        <v>10.18</v>
      </c>
      <c r="H3402" s="92">
        <f t="shared" si="1061"/>
        <v>2850</v>
      </c>
      <c r="I3402" s="58">
        <v>1</v>
      </c>
      <c r="J3402" s="98" t="s">
        <v>640</v>
      </c>
      <c r="K3402" s="97" t="str">
        <f t="shared" si="1062"/>
        <v>2499294071</v>
      </c>
      <c r="L3402" s="65">
        <f t="shared" si="1064"/>
        <v>8041</v>
      </c>
    </row>
    <row r="3403" spans="2:12" ht="14.25" customHeight="1" x14ac:dyDescent="0.15">
      <c r="B3403" s="124" t="s">
        <v>601</v>
      </c>
      <c r="C3403" s="123" t="s">
        <v>393</v>
      </c>
      <c r="D3403" s="32">
        <v>4</v>
      </c>
      <c r="E3403" s="125">
        <v>252</v>
      </c>
      <c r="F3403" s="60" t="s">
        <v>624</v>
      </c>
      <c r="G3403" s="95">
        <f t="shared" si="1063"/>
        <v>10.18</v>
      </c>
      <c r="H3403" s="92">
        <f t="shared" si="1061"/>
        <v>2565</v>
      </c>
      <c r="I3403" s="58">
        <v>1</v>
      </c>
      <c r="J3403" s="98" t="s">
        <v>640</v>
      </c>
      <c r="K3403" s="97" t="str">
        <f t="shared" si="1062"/>
        <v>2499314071</v>
      </c>
      <c r="L3403" s="65">
        <f t="shared" si="1064"/>
        <v>8041</v>
      </c>
    </row>
    <row r="3404" spans="2:12" ht="14.25" customHeight="1" x14ac:dyDescent="0.15">
      <c r="B3404" s="124" t="s">
        <v>810</v>
      </c>
      <c r="C3404" s="88" t="s">
        <v>760</v>
      </c>
      <c r="D3404" s="32">
        <v>6</v>
      </c>
      <c r="E3404" s="125">
        <v>554</v>
      </c>
      <c r="F3404" s="60" t="s">
        <v>624</v>
      </c>
      <c r="G3404" s="95">
        <f t="shared" si="1063"/>
        <v>10.18</v>
      </c>
      <c r="H3404" s="92">
        <f t="shared" si="1061"/>
        <v>5639</v>
      </c>
      <c r="I3404" s="58">
        <v>1</v>
      </c>
      <c r="J3404" s="98" t="s">
        <v>640</v>
      </c>
      <c r="K3404" s="97" t="str">
        <f t="shared" si="1062"/>
        <v>2499706071</v>
      </c>
      <c r="L3404" s="65">
        <f t="shared" si="1064"/>
        <v>9282</v>
      </c>
    </row>
    <row r="3405" spans="2:12" ht="14.25" customHeight="1" x14ac:dyDescent="0.15">
      <c r="B3405" s="124" t="s">
        <v>811</v>
      </c>
      <c r="C3405" s="88" t="s">
        <v>761</v>
      </c>
      <c r="D3405" s="32">
        <v>6</v>
      </c>
      <c r="E3405" s="125">
        <v>499</v>
      </c>
      <c r="F3405" s="60" t="s">
        <v>624</v>
      </c>
      <c r="G3405" s="95">
        <f t="shared" si="1063"/>
        <v>10.18</v>
      </c>
      <c r="H3405" s="92">
        <f t="shared" si="1061"/>
        <v>5079</v>
      </c>
      <c r="I3405" s="58">
        <v>1</v>
      </c>
      <c r="J3405" s="98" t="s">
        <v>640</v>
      </c>
      <c r="K3405" s="97" t="str">
        <f t="shared" si="1062"/>
        <v>2499716071</v>
      </c>
      <c r="L3405" s="65">
        <f t="shared" si="1064"/>
        <v>9282</v>
      </c>
    </row>
    <row r="3406" spans="2:12" ht="14.25" customHeight="1" x14ac:dyDescent="0.15">
      <c r="B3406" s="124" t="s">
        <v>812</v>
      </c>
      <c r="C3406" s="88" t="s">
        <v>762</v>
      </c>
      <c r="D3406" s="32">
        <v>5</v>
      </c>
      <c r="E3406" s="125">
        <v>489</v>
      </c>
      <c r="F3406" s="60" t="s">
        <v>624</v>
      </c>
      <c r="G3406" s="95">
        <f t="shared" si="1063"/>
        <v>10.18</v>
      </c>
      <c r="H3406" s="92">
        <f t="shared" si="1061"/>
        <v>4978</v>
      </c>
      <c r="I3406" s="58">
        <v>1</v>
      </c>
      <c r="J3406" s="98" t="s">
        <v>640</v>
      </c>
      <c r="K3406" s="97" t="str">
        <f t="shared" si="1062"/>
        <v>2499725071</v>
      </c>
      <c r="L3406" s="65">
        <f t="shared" si="1064"/>
        <v>10596</v>
      </c>
    </row>
    <row r="3407" spans="2:12" ht="14.25" customHeight="1" x14ac:dyDescent="0.15">
      <c r="B3407" s="124" t="s">
        <v>813</v>
      </c>
      <c r="C3407" s="88" t="s">
        <v>763</v>
      </c>
      <c r="D3407" s="32">
        <v>5</v>
      </c>
      <c r="E3407" s="125">
        <v>440</v>
      </c>
      <c r="F3407" s="60" t="s">
        <v>624</v>
      </c>
      <c r="G3407" s="95">
        <f t="shared" si="1063"/>
        <v>10.18</v>
      </c>
      <c r="H3407" s="92">
        <f t="shared" si="1061"/>
        <v>4479</v>
      </c>
      <c r="I3407" s="58">
        <v>1</v>
      </c>
      <c r="J3407" s="98" t="s">
        <v>640</v>
      </c>
      <c r="K3407" s="97" t="str">
        <f t="shared" si="1062"/>
        <v>2499735071</v>
      </c>
      <c r="L3407" s="65">
        <f t="shared" si="1064"/>
        <v>10596</v>
      </c>
    </row>
    <row r="3408" spans="2:12" ht="14.25" customHeight="1" x14ac:dyDescent="0.15">
      <c r="B3408" s="124" t="s">
        <v>814</v>
      </c>
      <c r="C3408" s="88" t="s">
        <v>764</v>
      </c>
      <c r="D3408" s="32">
        <v>4</v>
      </c>
      <c r="E3408" s="125">
        <v>423</v>
      </c>
      <c r="F3408" s="60" t="s">
        <v>624</v>
      </c>
      <c r="G3408" s="95">
        <f t="shared" si="1063"/>
        <v>10.18</v>
      </c>
      <c r="H3408" s="92">
        <f t="shared" si="1061"/>
        <v>4306</v>
      </c>
      <c r="I3408" s="58">
        <v>1</v>
      </c>
      <c r="J3408" s="98" t="s">
        <v>640</v>
      </c>
      <c r="K3408" s="97" t="str">
        <f t="shared" si="1062"/>
        <v>2499744071</v>
      </c>
      <c r="L3408" s="65">
        <f t="shared" si="1064"/>
        <v>11919</v>
      </c>
    </row>
    <row r="3409" spans="1:13" ht="14.25" customHeight="1" x14ac:dyDescent="0.15">
      <c r="B3409" s="124" t="s">
        <v>815</v>
      </c>
      <c r="C3409" s="88" t="s">
        <v>765</v>
      </c>
      <c r="D3409" s="32">
        <v>4</v>
      </c>
      <c r="E3409" s="125">
        <v>381</v>
      </c>
      <c r="F3409" s="60" t="s">
        <v>624</v>
      </c>
      <c r="G3409" s="95">
        <f t="shared" si="1063"/>
        <v>10.18</v>
      </c>
      <c r="H3409" s="92">
        <f t="shared" si="1061"/>
        <v>3878</v>
      </c>
      <c r="I3409" s="58">
        <v>1</v>
      </c>
      <c r="J3409" s="98" t="s">
        <v>640</v>
      </c>
      <c r="K3409" s="97" t="str">
        <f t="shared" si="1062"/>
        <v>2499754071</v>
      </c>
      <c r="L3409" s="65">
        <f t="shared" si="1064"/>
        <v>11919</v>
      </c>
    </row>
    <row r="3410" spans="1:13" ht="14.25" customHeight="1" x14ac:dyDescent="0.15">
      <c r="B3410" s="87" t="s">
        <v>644</v>
      </c>
      <c r="C3410" s="32" t="s">
        <v>633</v>
      </c>
      <c r="D3410" s="32"/>
      <c r="E3410" s="90">
        <v>960</v>
      </c>
      <c r="F3410" s="60" t="s">
        <v>624</v>
      </c>
      <c r="G3410" s="95">
        <f t="shared" si="1063"/>
        <v>10.18</v>
      </c>
      <c r="H3410" s="92">
        <f t="shared" si="1061"/>
        <v>9772</v>
      </c>
      <c r="I3410" s="58"/>
      <c r="J3410" s="96">
        <v>11450</v>
      </c>
      <c r="K3410" s="97" t="str">
        <f t="shared" si="1062"/>
        <v>24608007</v>
      </c>
      <c r="L3410" s="65">
        <f t="shared" ref="L3410:L3417" si="1065">IF(J3410-H3410&gt;0,J3410-H3410,0)</f>
        <v>1678</v>
      </c>
    </row>
    <row r="3411" spans="1:13" ht="14.25" customHeight="1" x14ac:dyDescent="0.15">
      <c r="B3411" s="87" t="s">
        <v>645</v>
      </c>
      <c r="C3411" s="32" t="s">
        <v>634</v>
      </c>
      <c r="D3411" s="32"/>
      <c r="E3411" s="90">
        <v>600</v>
      </c>
      <c r="F3411" s="60" t="s">
        <v>624</v>
      </c>
      <c r="G3411" s="95">
        <f t="shared" si="1063"/>
        <v>10.18</v>
      </c>
      <c r="H3411" s="92">
        <f t="shared" si="1061"/>
        <v>6108</v>
      </c>
      <c r="I3411" s="58"/>
      <c r="J3411" s="120">
        <v>7156</v>
      </c>
      <c r="K3411" s="97" t="str">
        <f t="shared" si="1062"/>
        <v>24608107</v>
      </c>
      <c r="L3411" s="65">
        <f t="shared" si="1065"/>
        <v>1048</v>
      </c>
    </row>
    <row r="3412" spans="1:13" ht="14.25" customHeight="1" x14ac:dyDescent="0.15">
      <c r="B3412" s="87" t="s">
        <v>646</v>
      </c>
      <c r="C3412" s="32" t="s">
        <v>635</v>
      </c>
      <c r="D3412" s="32"/>
      <c r="E3412" s="90">
        <v>480</v>
      </c>
      <c r="F3412" s="60" t="s">
        <v>624</v>
      </c>
      <c r="G3412" s="95">
        <f t="shared" si="1063"/>
        <v>10.18</v>
      </c>
      <c r="H3412" s="92">
        <f t="shared" si="1061"/>
        <v>4886</v>
      </c>
      <c r="I3412" s="58"/>
      <c r="J3412" s="120">
        <v>5725</v>
      </c>
      <c r="K3412" s="97" t="str">
        <f t="shared" si="1062"/>
        <v>24608207</v>
      </c>
      <c r="L3412" s="65">
        <f t="shared" si="1065"/>
        <v>839</v>
      </c>
    </row>
    <row r="3413" spans="1:13" s="119" customFormat="1" ht="14.25" customHeight="1" x14ac:dyDescent="0.15">
      <c r="A3413" s="117"/>
      <c r="B3413" s="87" t="s">
        <v>647</v>
      </c>
      <c r="C3413" s="32" t="s">
        <v>636</v>
      </c>
      <c r="D3413" s="32"/>
      <c r="E3413" s="90">
        <v>1600</v>
      </c>
      <c r="F3413" s="60" t="s">
        <v>624</v>
      </c>
      <c r="G3413" s="95">
        <f t="shared" si="1063"/>
        <v>10.18</v>
      </c>
      <c r="H3413" s="118">
        <f t="shared" si="1061"/>
        <v>16288</v>
      </c>
      <c r="I3413" s="59"/>
      <c r="J3413" s="129">
        <v>15930</v>
      </c>
      <c r="K3413" s="97" t="str">
        <f t="shared" si="1062"/>
        <v>24608307</v>
      </c>
      <c r="L3413" s="65">
        <f t="shared" si="1065"/>
        <v>0</v>
      </c>
    </row>
    <row r="3414" spans="1:13" s="119" customFormat="1" ht="14.25" customHeight="1" x14ac:dyDescent="0.15">
      <c r="B3414" s="87" t="s">
        <v>648</v>
      </c>
      <c r="C3414" s="32" t="s">
        <v>637</v>
      </c>
      <c r="D3414" s="32"/>
      <c r="E3414" s="90">
        <v>960</v>
      </c>
      <c r="F3414" s="60" t="s">
        <v>624</v>
      </c>
      <c r="G3414" s="95">
        <f t="shared" si="1063"/>
        <v>10.18</v>
      </c>
      <c r="H3414" s="118">
        <f t="shared" si="1061"/>
        <v>9772</v>
      </c>
      <c r="I3414" s="59"/>
      <c r="J3414" s="120">
        <v>9558</v>
      </c>
      <c r="K3414" s="97" t="str">
        <f t="shared" si="1062"/>
        <v>24608407</v>
      </c>
      <c r="L3414" s="65">
        <f t="shared" si="1065"/>
        <v>0</v>
      </c>
    </row>
    <row r="3415" spans="1:13" s="119" customFormat="1" ht="14.25" customHeight="1" x14ac:dyDescent="0.15">
      <c r="B3415" s="87" t="s">
        <v>649</v>
      </c>
      <c r="C3415" s="32" t="s">
        <v>638</v>
      </c>
      <c r="D3415" s="32"/>
      <c r="E3415" s="90">
        <v>800</v>
      </c>
      <c r="F3415" s="60" t="s">
        <v>624</v>
      </c>
      <c r="G3415" s="95">
        <f t="shared" si="1063"/>
        <v>10.18</v>
      </c>
      <c r="H3415" s="118">
        <f t="shared" si="1061"/>
        <v>8144</v>
      </c>
      <c r="I3415" s="59"/>
      <c r="J3415" s="120">
        <v>7965</v>
      </c>
      <c r="K3415" s="97" t="str">
        <f t="shared" si="1062"/>
        <v>24608507</v>
      </c>
      <c r="L3415" s="65">
        <f t="shared" si="1065"/>
        <v>0</v>
      </c>
    </row>
    <row r="3416" spans="1:13" s="119" customFormat="1" ht="14.25" x14ac:dyDescent="0.15">
      <c r="B3416" s="87" t="s">
        <v>650</v>
      </c>
      <c r="C3416" s="32" t="s">
        <v>643</v>
      </c>
      <c r="D3416" s="32"/>
      <c r="E3416" s="90">
        <v>500</v>
      </c>
      <c r="F3416" s="60" t="s">
        <v>624</v>
      </c>
      <c r="G3416" s="95">
        <f t="shared" si="1063"/>
        <v>10.18</v>
      </c>
      <c r="H3416" s="118">
        <f>ROUNDDOWN(E3416*G3416,0)</f>
        <v>5090</v>
      </c>
      <c r="I3416" s="59"/>
      <c r="J3416" s="120">
        <v>9550</v>
      </c>
      <c r="K3416" s="97" t="str">
        <f t="shared" ref="K3416:K3417" si="1066">B3416&amp;D3416&amp;F3416&amp;I3416</f>
        <v>24999207</v>
      </c>
      <c r="L3416" s="65">
        <f t="shared" si="1065"/>
        <v>4460</v>
      </c>
    </row>
    <row r="3417" spans="1:13" s="119" customFormat="1" ht="14.25" customHeight="1" x14ac:dyDescent="0.15">
      <c r="B3417" s="87" t="s">
        <v>651</v>
      </c>
      <c r="C3417" s="32" t="s">
        <v>639</v>
      </c>
      <c r="D3417" s="32"/>
      <c r="E3417" s="90">
        <v>100</v>
      </c>
      <c r="F3417" s="60" t="s">
        <v>624</v>
      </c>
      <c r="G3417" s="95">
        <f t="shared" si="1063"/>
        <v>10.18</v>
      </c>
      <c r="H3417" s="118">
        <f t="shared" ref="H3417" si="1067">ROUNDDOWN(E3417*G3417,0)</f>
        <v>1018</v>
      </c>
      <c r="I3417" s="59"/>
      <c r="J3417" s="99">
        <v>1910</v>
      </c>
      <c r="K3417" s="97" t="str">
        <f t="shared" si="1066"/>
        <v>24606807</v>
      </c>
      <c r="L3417" s="65">
        <f t="shared" si="1065"/>
        <v>892</v>
      </c>
    </row>
    <row r="3418" spans="1:13" ht="14.25" customHeight="1" x14ac:dyDescent="0.15">
      <c r="B3418" s="124" t="s">
        <v>64</v>
      </c>
      <c r="C3418" s="123" t="s">
        <v>159</v>
      </c>
      <c r="D3418" s="123">
        <v>6</v>
      </c>
      <c r="E3418" s="125">
        <v>923</v>
      </c>
      <c r="F3418" s="60" t="s">
        <v>124</v>
      </c>
      <c r="G3418" s="95">
        <f>医療連携Ⅶ!H$28</f>
        <v>10</v>
      </c>
      <c r="H3418" s="92">
        <f>ROUNDDOWN(E3418*G3418,0)</f>
        <v>9230</v>
      </c>
      <c r="I3418" s="58">
        <v>2</v>
      </c>
      <c r="J3418" s="96">
        <v>12560</v>
      </c>
      <c r="K3418" s="97" t="str">
        <f>B3418&amp;D3418&amp;F3418&amp;I3418</f>
        <v>2411116202</v>
      </c>
      <c r="L3418" s="65">
        <f>IF(J3418-H3418&gt;0,J3418-H3418,0)</f>
        <v>3330</v>
      </c>
      <c r="M3418" t="str">
        <f>TEXT(B3418,"")</f>
        <v/>
      </c>
    </row>
    <row r="3419" spans="1:13" ht="14.25" customHeight="1" x14ac:dyDescent="0.15">
      <c r="B3419" s="124" t="s">
        <v>410</v>
      </c>
      <c r="C3419" s="123" t="s">
        <v>160</v>
      </c>
      <c r="D3419" s="123">
        <v>6</v>
      </c>
      <c r="E3419" s="125">
        <v>831</v>
      </c>
      <c r="F3419" s="60" t="s">
        <v>642</v>
      </c>
      <c r="G3419" s="95">
        <f>G$3418</f>
        <v>10</v>
      </c>
      <c r="H3419" s="92">
        <f t="shared" ref="H3419:H3482" si="1068">ROUNDDOWN(E3419*G3419,0)</f>
        <v>8310</v>
      </c>
      <c r="I3419" s="58">
        <v>2</v>
      </c>
      <c r="J3419" s="98" t="s">
        <v>640</v>
      </c>
      <c r="K3419" s="97" t="str">
        <f>B3419&amp;D3419&amp;F3419&amp;I3419</f>
        <v>2411526202</v>
      </c>
      <c r="L3419" s="65">
        <f>L3418</f>
        <v>3330</v>
      </c>
    </row>
    <row r="3420" spans="1:13" ht="14.25" customHeight="1" x14ac:dyDescent="0.15">
      <c r="B3420" s="124" t="s">
        <v>65</v>
      </c>
      <c r="C3420" s="123" t="s">
        <v>161</v>
      </c>
      <c r="D3420" s="123">
        <v>5</v>
      </c>
      <c r="E3420" s="125">
        <v>784</v>
      </c>
      <c r="F3420" s="60" t="s">
        <v>642</v>
      </c>
      <c r="G3420" s="95">
        <f t="shared" ref="G3420:G3483" si="1069">G$3418</f>
        <v>10</v>
      </c>
      <c r="H3420" s="92">
        <f t="shared" si="1068"/>
        <v>7840</v>
      </c>
      <c r="I3420" s="58">
        <v>2</v>
      </c>
      <c r="J3420" s="96">
        <v>10690</v>
      </c>
      <c r="K3420" s="97" t="str">
        <f>B3420&amp;D3420&amp;F3420&amp;I3420</f>
        <v>2411125202</v>
      </c>
      <c r="L3420" s="65">
        <f t="shared" ref="L3420" si="1070">IF(J3420-H3420&gt;0,J3420-H3420,0)</f>
        <v>2850</v>
      </c>
    </row>
    <row r="3421" spans="1:13" ht="14.25" customHeight="1" x14ac:dyDescent="0.15">
      <c r="B3421" s="124" t="s">
        <v>411</v>
      </c>
      <c r="C3421" s="123" t="s">
        <v>162</v>
      </c>
      <c r="D3421" s="123">
        <v>5</v>
      </c>
      <c r="E3421" s="125">
        <v>706</v>
      </c>
      <c r="F3421" s="60" t="s">
        <v>642</v>
      </c>
      <c r="G3421" s="95">
        <f t="shared" si="1069"/>
        <v>10</v>
      </c>
      <c r="H3421" s="92">
        <f t="shared" si="1068"/>
        <v>7060</v>
      </c>
      <c r="I3421" s="58">
        <v>2</v>
      </c>
      <c r="J3421" s="98" t="s">
        <v>640</v>
      </c>
      <c r="K3421" s="97" t="str">
        <f>B3421&amp;D3421&amp;F3421&amp;I3421</f>
        <v>2411555202</v>
      </c>
      <c r="L3421" s="65">
        <f t="shared" ref="L3421" si="1071">L3420</f>
        <v>2850</v>
      </c>
    </row>
    <row r="3422" spans="1:13" ht="14.25" customHeight="1" x14ac:dyDescent="0.15">
      <c r="B3422" s="124" t="s">
        <v>66</v>
      </c>
      <c r="C3422" s="123" t="s">
        <v>163</v>
      </c>
      <c r="D3422" s="123">
        <v>4</v>
      </c>
      <c r="E3422" s="125">
        <v>648</v>
      </c>
      <c r="F3422" s="60" t="s">
        <v>642</v>
      </c>
      <c r="G3422" s="95">
        <f t="shared" si="1069"/>
        <v>10</v>
      </c>
      <c r="H3422" s="92">
        <f t="shared" si="1068"/>
        <v>6480</v>
      </c>
      <c r="I3422" s="58">
        <v>2</v>
      </c>
      <c r="J3422" s="96">
        <v>8850</v>
      </c>
      <c r="K3422" s="97" t="str">
        <f t="shared" ref="K3422:K3485" si="1072">B3422&amp;D3422&amp;F3422&amp;I3422</f>
        <v>2411134202</v>
      </c>
      <c r="L3422" s="65">
        <f t="shared" ref="L3422" si="1073">IF(J3422-H3422&gt;0,J3422-H3422,0)</f>
        <v>2370</v>
      </c>
    </row>
    <row r="3423" spans="1:13" ht="14.25" customHeight="1" x14ac:dyDescent="0.15">
      <c r="B3423" s="124" t="s">
        <v>412</v>
      </c>
      <c r="C3423" s="123" t="s">
        <v>164</v>
      </c>
      <c r="D3423" s="123">
        <v>4</v>
      </c>
      <c r="E3423" s="125">
        <v>583</v>
      </c>
      <c r="F3423" s="60" t="s">
        <v>642</v>
      </c>
      <c r="G3423" s="95">
        <f t="shared" si="1069"/>
        <v>10</v>
      </c>
      <c r="H3423" s="92">
        <f t="shared" si="1068"/>
        <v>5830</v>
      </c>
      <c r="I3423" s="58">
        <v>2</v>
      </c>
      <c r="J3423" s="98" t="s">
        <v>640</v>
      </c>
      <c r="K3423" s="97" t="str">
        <f t="shared" si="1072"/>
        <v>2411584202</v>
      </c>
      <c r="L3423" s="65">
        <f t="shared" ref="L3423" si="1074">L3422</f>
        <v>2370</v>
      </c>
    </row>
    <row r="3424" spans="1:13" ht="14.25" customHeight="1" x14ac:dyDescent="0.15">
      <c r="B3424" s="124" t="s">
        <v>67</v>
      </c>
      <c r="C3424" s="123" t="s">
        <v>165</v>
      </c>
      <c r="D3424" s="123">
        <v>3</v>
      </c>
      <c r="E3424" s="125">
        <v>583</v>
      </c>
      <c r="F3424" s="60" t="s">
        <v>642</v>
      </c>
      <c r="G3424" s="95">
        <f t="shared" si="1069"/>
        <v>10</v>
      </c>
      <c r="H3424" s="92">
        <f t="shared" si="1068"/>
        <v>5830</v>
      </c>
      <c r="I3424" s="58">
        <v>2</v>
      </c>
      <c r="J3424" s="96">
        <v>7980</v>
      </c>
      <c r="K3424" s="97" t="str">
        <f t="shared" si="1072"/>
        <v>2411143202</v>
      </c>
      <c r="L3424" s="65">
        <f t="shared" ref="L3424" si="1075">IF(J3424-H3424&gt;0,J3424-H3424,0)</f>
        <v>2150</v>
      </c>
    </row>
    <row r="3425" spans="2:12" ht="14.25" customHeight="1" x14ac:dyDescent="0.15">
      <c r="B3425" s="124" t="s">
        <v>413</v>
      </c>
      <c r="C3425" s="123" t="s">
        <v>166</v>
      </c>
      <c r="D3425" s="123">
        <v>3</v>
      </c>
      <c r="E3425" s="125">
        <v>525</v>
      </c>
      <c r="F3425" s="60" t="s">
        <v>642</v>
      </c>
      <c r="G3425" s="95">
        <f t="shared" si="1069"/>
        <v>10</v>
      </c>
      <c r="H3425" s="92">
        <f t="shared" si="1068"/>
        <v>5250</v>
      </c>
      <c r="I3425" s="58">
        <v>2</v>
      </c>
      <c r="J3425" s="98" t="s">
        <v>640</v>
      </c>
      <c r="K3425" s="97" t="str">
        <f t="shared" si="1072"/>
        <v>2411613202</v>
      </c>
      <c r="L3425" s="65">
        <f t="shared" ref="L3425" si="1076">L3424</f>
        <v>2150</v>
      </c>
    </row>
    <row r="3426" spans="2:12" ht="14.25" customHeight="1" x14ac:dyDescent="0.15">
      <c r="B3426" s="124" t="s">
        <v>68</v>
      </c>
      <c r="C3426" s="123" t="s">
        <v>167</v>
      </c>
      <c r="D3426" s="123">
        <v>2</v>
      </c>
      <c r="E3426" s="125">
        <v>509</v>
      </c>
      <c r="F3426" s="60" t="s">
        <v>642</v>
      </c>
      <c r="G3426" s="95">
        <f t="shared" si="1069"/>
        <v>10</v>
      </c>
      <c r="H3426" s="92">
        <f t="shared" si="1068"/>
        <v>5090</v>
      </c>
      <c r="I3426" s="58">
        <v>2</v>
      </c>
      <c r="J3426" s="96">
        <v>6990</v>
      </c>
      <c r="K3426" s="97" t="str">
        <f t="shared" si="1072"/>
        <v>2411152202</v>
      </c>
      <c r="L3426" s="65">
        <f t="shared" ref="L3426" si="1077">IF(J3426-H3426&gt;0,J3426-H3426,0)</f>
        <v>1900</v>
      </c>
    </row>
    <row r="3427" spans="2:12" ht="14.25" customHeight="1" x14ac:dyDescent="0.15">
      <c r="B3427" s="124" t="s">
        <v>414</v>
      </c>
      <c r="C3427" s="123" t="s">
        <v>168</v>
      </c>
      <c r="D3427" s="123">
        <v>2</v>
      </c>
      <c r="E3427" s="125">
        <v>458</v>
      </c>
      <c r="F3427" s="60" t="s">
        <v>642</v>
      </c>
      <c r="G3427" s="95">
        <f t="shared" si="1069"/>
        <v>10</v>
      </c>
      <c r="H3427" s="92">
        <f t="shared" si="1068"/>
        <v>4580</v>
      </c>
      <c r="I3427" s="58">
        <v>2</v>
      </c>
      <c r="J3427" s="98" t="s">
        <v>640</v>
      </c>
      <c r="K3427" s="97" t="str">
        <f t="shared" si="1072"/>
        <v>2411642202</v>
      </c>
      <c r="L3427" s="65">
        <f t="shared" ref="L3427" si="1078">L3426</f>
        <v>1900</v>
      </c>
    </row>
    <row r="3428" spans="2:12" ht="14.25" customHeight="1" x14ac:dyDescent="0.15">
      <c r="B3428" s="124" t="s">
        <v>68</v>
      </c>
      <c r="C3428" s="123" t="s">
        <v>675</v>
      </c>
      <c r="D3428" s="123">
        <v>1</v>
      </c>
      <c r="E3428" s="125">
        <v>509</v>
      </c>
      <c r="F3428" s="60" t="s">
        <v>642</v>
      </c>
      <c r="G3428" s="95">
        <f t="shared" si="1069"/>
        <v>10</v>
      </c>
      <c r="H3428" s="92">
        <f t="shared" si="1068"/>
        <v>5090</v>
      </c>
      <c r="I3428" s="58">
        <v>2</v>
      </c>
      <c r="J3428" s="96">
        <v>5580</v>
      </c>
      <c r="K3428" s="97" t="str">
        <f t="shared" si="1072"/>
        <v>2411151202</v>
      </c>
      <c r="L3428" s="65">
        <f t="shared" ref="L3428" si="1079">IF(J3428-H3428&gt;0,J3428-H3428,0)</f>
        <v>490</v>
      </c>
    </row>
    <row r="3429" spans="2:12" ht="14.25" customHeight="1" x14ac:dyDescent="0.15">
      <c r="B3429" s="124" t="s">
        <v>414</v>
      </c>
      <c r="C3429" s="123" t="s">
        <v>676</v>
      </c>
      <c r="D3429" s="123">
        <v>1</v>
      </c>
      <c r="E3429" s="125">
        <v>458</v>
      </c>
      <c r="F3429" s="60" t="s">
        <v>642</v>
      </c>
      <c r="G3429" s="95">
        <f t="shared" si="1069"/>
        <v>10</v>
      </c>
      <c r="H3429" s="92">
        <f t="shared" si="1068"/>
        <v>4580</v>
      </c>
      <c r="I3429" s="58">
        <v>2</v>
      </c>
      <c r="J3429" s="98" t="s">
        <v>640</v>
      </c>
      <c r="K3429" s="97" t="str">
        <f t="shared" si="1072"/>
        <v>2411641202</v>
      </c>
      <c r="L3429" s="65">
        <f t="shared" ref="L3429" si="1080">L3428</f>
        <v>490</v>
      </c>
    </row>
    <row r="3430" spans="2:12" ht="14.25" customHeight="1" x14ac:dyDescent="0.15">
      <c r="B3430" s="124" t="s">
        <v>69</v>
      </c>
      <c r="C3430" s="123" t="s">
        <v>169</v>
      </c>
      <c r="D3430" s="123">
        <v>6</v>
      </c>
      <c r="E3430" s="125">
        <v>602</v>
      </c>
      <c r="F3430" s="60" t="s">
        <v>642</v>
      </c>
      <c r="G3430" s="95">
        <f t="shared" si="1069"/>
        <v>10</v>
      </c>
      <c r="H3430" s="92">
        <f t="shared" si="1068"/>
        <v>6020</v>
      </c>
      <c r="I3430" s="58">
        <v>2</v>
      </c>
      <c r="J3430" s="96">
        <v>8420</v>
      </c>
      <c r="K3430" s="97" t="str">
        <f t="shared" si="1072"/>
        <v>2411316202</v>
      </c>
      <c r="L3430" s="65">
        <f t="shared" ref="L3430" si="1081">IF(J3430-H3430&gt;0,J3430-H3430,0)</f>
        <v>2400</v>
      </c>
    </row>
    <row r="3431" spans="2:12" ht="14.25" customHeight="1" x14ac:dyDescent="0.15">
      <c r="B3431" s="124" t="s">
        <v>415</v>
      </c>
      <c r="C3431" s="123" t="s">
        <v>170</v>
      </c>
      <c r="D3431" s="123">
        <v>6</v>
      </c>
      <c r="E3431" s="125">
        <v>542</v>
      </c>
      <c r="F3431" s="60" t="s">
        <v>642</v>
      </c>
      <c r="G3431" s="95">
        <f t="shared" si="1069"/>
        <v>10</v>
      </c>
      <c r="H3431" s="92">
        <f t="shared" si="1068"/>
        <v>5420</v>
      </c>
      <c r="I3431" s="58">
        <v>2</v>
      </c>
      <c r="J3431" s="98" t="s">
        <v>640</v>
      </c>
      <c r="K3431" s="97" t="str">
        <f t="shared" si="1072"/>
        <v>2411676202</v>
      </c>
      <c r="L3431" s="65">
        <f t="shared" ref="L3431" si="1082">L3430</f>
        <v>2400</v>
      </c>
    </row>
    <row r="3432" spans="2:12" ht="14.25" customHeight="1" x14ac:dyDescent="0.15">
      <c r="B3432" s="124" t="s">
        <v>70</v>
      </c>
      <c r="C3432" s="123" t="s">
        <v>171</v>
      </c>
      <c r="D3432" s="123">
        <v>5</v>
      </c>
      <c r="E3432" s="125">
        <v>527</v>
      </c>
      <c r="F3432" s="60" t="s">
        <v>642</v>
      </c>
      <c r="G3432" s="95">
        <f t="shared" si="1069"/>
        <v>10</v>
      </c>
      <c r="H3432" s="92">
        <f t="shared" si="1068"/>
        <v>5270</v>
      </c>
      <c r="I3432" s="58">
        <v>2</v>
      </c>
      <c r="J3432" s="96">
        <v>7170</v>
      </c>
      <c r="K3432" s="97" t="str">
        <f t="shared" si="1072"/>
        <v>2411325202</v>
      </c>
      <c r="L3432" s="65">
        <f t="shared" ref="L3432" si="1083">IF(J3432-H3432&gt;0,J3432-H3432,0)</f>
        <v>1900</v>
      </c>
    </row>
    <row r="3433" spans="2:12" ht="14.25" customHeight="1" x14ac:dyDescent="0.15">
      <c r="B3433" s="124" t="s">
        <v>416</v>
      </c>
      <c r="C3433" s="123" t="s">
        <v>172</v>
      </c>
      <c r="D3433" s="123">
        <v>5</v>
      </c>
      <c r="E3433" s="125">
        <v>474</v>
      </c>
      <c r="F3433" s="60" t="s">
        <v>642</v>
      </c>
      <c r="G3433" s="95">
        <f t="shared" si="1069"/>
        <v>10</v>
      </c>
      <c r="H3433" s="92">
        <f t="shared" si="1068"/>
        <v>4740</v>
      </c>
      <c r="I3433" s="58">
        <v>2</v>
      </c>
      <c r="J3433" s="98" t="s">
        <v>640</v>
      </c>
      <c r="K3433" s="97" t="str">
        <f t="shared" si="1072"/>
        <v>2411705202</v>
      </c>
      <c r="L3433" s="65">
        <f t="shared" ref="L3433" si="1084">L3432</f>
        <v>1900</v>
      </c>
    </row>
    <row r="3434" spans="2:12" ht="14.25" customHeight="1" x14ac:dyDescent="0.15">
      <c r="B3434" s="124" t="s">
        <v>71</v>
      </c>
      <c r="C3434" s="123" t="s">
        <v>173</v>
      </c>
      <c r="D3434" s="123">
        <v>4</v>
      </c>
      <c r="E3434" s="125">
        <v>318</v>
      </c>
      <c r="F3434" s="60" t="s">
        <v>642</v>
      </c>
      <c r="G3434" s="95">
        <f t="shared" si="1069"/>
        <v>10</v>
      </c>
      <c r="H3434" s="92">
        <f t="shared" si="1068"/>
        <v>3180</v>
      </c>
      <c r="I3434" s="58">
        <v>2</v>
      </c>
      <c r="J3434" s="96">
        <v>5940</v>
      </c>
      <c r="K3434" s="97" t="str">
        <f t="shared" si="1072"/>
        <v>2411334202</v>
      </c>
      <c r="L3434" s="65">
        <f t="shared" ref="L3434" si="1085">IF(J3434-H3434&gt;0,J3434-H3434,0)</f>
        <v>2760</v>
      </c>
    </row>
    <row r="3435" spans="2:12" ht="14.25" customHeight="1" x14ac:dyDescent="0.15">
      <c r="B3435" s="124" t="s">
        <v>417</v>
      </c>
      <c r="C3435" s="123" t="s">
        <v>174</v>
      </c>
      <c r="D3435" s="123">
        <v>4</v>
      </c>
      <c r="E3435" s="125">
        <v>286</v>
      </c>
      <c r="F3435" s="60" t="s">
        <v>642</v>
      </c>
      <c r="G3435" s="95">
        <f t="shared" si="1069"/>
        <v>10</v>
      </c>
      <c r="H3435" s="92">
        <f t="shared" si="1068"/>
        <v>2860</v>
      </c>
      <c r="I3435" s="58">
        <v>2</v>
      </c>
      <c r="J3435" s="98" t="s">
        <v>640</v>
      </c>
      <c r="K3435" s="97" t="str">
        <f t="shared" si="1072"/>
        <v>2411734202</v>
      </c>
      <c r="L3435" s="65">
        <f t="shared" ref="L3435" si="1086">L3434</f>
        <v>2760</v>
      </c>
    </row>
    <row r="3436" spans="2:12" ht="14.25" customHeight="1" x14ac:dyDescent="0.15">
      <c r="B3436" s="124" t="s">
        <v>72</v>
      </c>
      <c r="C3436" s="123" t="s">
        <v>175</v>
      </c>
      <c r="D3436" s="123">
        <v>3</v>
      </c>
      <c r="E3436" s="125">
        <v>240</v>
      </c>
      <c r="F3436" s="60" t="s">
        <v>642</v>
      </c>
      <c r="G3436" s="95">
        <f t="shared" si="1069"/>
        <v>10</v>
      </c>
      <c r="H3436" s="92">
        <f t="shared" si="1068"/>
        <v>2400</v>
      </c>
      <c r="I3436" s="58">
        <v>2</v>
      </c>
      <c r="J3436" s="96">
        <v>5350</v>
      </c>
      <c r="K3436" s="97" t="str">
        <f t="shared" si="1072"/>
        <v>2411343202</v>
      </c>
      <c r="L3436" s="65">
        <f t="shared" ref="L3436" si="1087">IF(J3436-H3436&gt;0,J3436-H3436,0)</f>
        <v>2950</v>
      </c>
    </row>
    <row r="3437" spans="2:12" ht="14.25" customHeight="1" x14ac:dyDescent="0.15">
      <c r="B3437" s="124" t="s">
        <v>418</v>
      </c>
      <c r="C3437" s="123" t="s">
        <v>176</v>
      </c>
      <c r="D3437" s="123">
        <v>3</v>
      </c>
      <c r="E3437" s="125">
        <v>216</v>
      </c>
      <c r="F3437" s="60" t="s">
        <v>642</v>
      </c>
      <c r="G3437" s="95">
        <f t="shared" si="1069"/>
        <v>10</v>
      </c>
      <c r="H3437" s="92">
        <f t="shared" si="1068"/>
        <v>2160</v>
      </c>
      <c r="I3437" s="58">
        <v>2</v>
      </c>
      <c r="J3437" s="98" t="s">
        <v>640</v>
      </c>
      <c r="K3437" s="97" t="str">
        <f t="shared" si="1072"/>
        <v>2411763202</v>
      </c>
      <c r="L3437" s="65">
        <f t="shared" ref="L3437" si="1088">L3436</f>
        <v>2950</v>
      </c>
    </row>
    <row r="3438" spans="2:12" ht="14.25" customHeight="1" x14ac:dyDescent="0.15">
      <c r="B3438" s="124" t="s">
        <v>73</v>
      </c>
      <c r="C3438" s="123" t="s">
        <v>177</v>
      </c>
      <c r="D3438" s="123">
        <v>2</v>
      </c>
      <c r="E3438" s="125">
        <v>173</v>
      </c>
      <c r="F3438" s="60" t="s">
        <v>642</v>
      </c>
      <c r="G3438" s="95">
        <f t="shared" si="1069"/>
        <v>10</v>
      </c>
      <c r="H3438" s="92">
        <f t="shared" si="1068"/>
        <v>1730</v>
      </c>
      <c r="I3438" s="58">
        <v>2</v>
      </c>
      <c r="J3438" s="96">
        <v>4700</v>
      </c>
      <c r="K3438" s="97" t="str">
        <f t="shared" si="1072"/>
        <v>2411352202</v>
      </c>
      <c r="L3438" s="65">
        <f t="shared" ref="L3438" si="1089">IF(J3438-H3438&gt;0,J3438-H3438,0)</f>
        <v>2970</v>
      </c>
    </row>
    <row r="3439" spans="2:12" ht="14.25" customHeight="1" x14ac:dyDescent="0.15">
      <c r="B3439" s="124" t="s">
        <v>419</v>
      </c>
      <c r="C3439" s="123" t="s">
        <v>178</v>
      </c>
      <c r="D3439" s="123">
        <v>2</v>
      </c>
      <c r="E3439" s="125">
        <v>156</v>
      </c>
      <c r="F3439" s="60" t="s">
        <v>642</v>
      </c>
      <c r="G3439" s="95">
        <f t="shared" si="1069"/>
        <v>10</v>
      </c>
      <c r="H3439" s="92">
        <f t="shared" si="1068"/>
        <v>1560</v>
      </c>
      <c r="I3439" s="58">
        <v>2</v>
      </c>
      <c r="J3439" s="98" t="s">
        <v>640</v>
      </c>
      <c r="K3439" s="97" t="str">
        <f t="shared" si="1072"/>
        <v>2411792202</v>
      </c>
      <c r="L3439" s="65">
        <f t="shared" ref="L3439" si="1090">L3438</f>
        <v>2970</v>
      </c>
    </row>
    <row r="3440" spans="2:12" ht="14.25" customHeight="1" x14ac:dyDescent="0.15">
      <c r="B3440" s="124" t="s">
        <v>73</v>
      </c>
      <c r="C3440" s="123" t="s">
        <v>677</v>
      </c>
      <c r="D3440" s="123">
        <v>1</v>
      </c>
      <c r="E3440" s="125">
        <v>173</v>
      </c>
      <c r="F3440" s="60" t="s">
        <v>642</v>
      </c>
      <c r="G3440" s="95">
        <f t="shared" si="1069"/>
        <v>10</v>
      </c>
      <c r="H3440" s="92">
        <f t="shared" si="1068"/>
        <v>1730</v>
      </c>
      <c r="I3440" s="58">
        <v>2</v>
      </c>
      <c r="J3440" s="96">
        <v>1980</v>
      </c>
      <c r="K3440" s="97" t="str">
        <f t="shared" si="1072"/>
        <v>2411351202</v>
      </c>
      <c r="L3440" s="65">
        <f t="shared" ref="L3440" si="1091">IF(J3440-H3440&gt;0,J3440-H3440,0)</f>
        <v>250</v>
      </c>
    </row>
    <row r="3441" spans="2:12" ht="14.25" customHeight="1" x14ac:dyDescent="0.15">
      <c r="B3441" s="124" t="s">
        <v>419</v>
      </c>
      <c r="C3441" s="123" t="s">
        <v>678</v>
      </c>
      <c r="D3441" s="123">
        <v>1</v>
      </c>
      <c r="E3441" s="125">
        <v>156</v>
      </c>
      <c r="F3441" s="60" t="s">
        <v>642</v>
      </c>
      <c r="G3441" s="95">
        <f t="shared" si="1069"/>
        <v>10</v>
      </c>
      <c r="H3441" s="92">
        <f t="shared" si="1068"/>
        <v>1560</v>
      </c>
      <c r="I3441" s="58">
        <v>2</v>
      </c>
      <c r="J3441" s="98" t="s">
        <v>640</v>
      </c>
      <c r="K3441" s="97" t="str">
        <f t="shared" si="1072"/>
        <v>2411791202</v>
      </c>
      <c r="L3441" s="65">
        <f t="shared" ref="L3441" si="1092">L3440</f>
        <v>250</v>
      </c>
    </row>
    <row r="3442" spans="2:12" ht="14.25" customHeight="1" x14ac:dyDescent="0.15">
      <c r="B3442" s="124" t="s">
        <v>74</v>
      </c>
      <c r="C3442" s="123" t="s">
        <v>179</v>
      </c>
      <c r="D3442" s="123">
        <v>3</v>
      </c>
      <c r="E3442" s="125">
        <v>784</v>
      </c>
      <c r="F3442" s="60" t="s">
        <v>642</v>
      </c>
      <c r="G3442" s="95">
        <f t="shared" si="1069"/>
        <v>10</v>
      </c>
      <c r="H3442" s="92">
        <f t="shared" si="1068"/>
        <v>7840</v>
      </c>
      <c r="I3442" s="58">
        <v>2</v>
      </c>
      <c r="J3442" s="96">
        <v>10690</v>
      </c>
      <c r="K3442" s="97" t="str">
        <f t="shared" si="1072"/>
        <v>2411213202</v>
      </c>
      <c r="L3442" s="65">
        <f t="shared" ref="L3442" si="1093">IF(J3442-H3442&gt;0,J3442-H3442,0)</f>
        <v>2850</v>
      </c>
    </row>
    <row r="3443" spans="2:12" ht="14.25" customHeight="1" x14ac:dyDescent="0.15">
      <c r="B3443" s="124" t="s">
        <v>420</v>
      </c>
      <c r="C3443" s="123" t="s">
        <v>180</v>
      </c>
      <c r="D3443" s="123">
        <v>3</v>
      </c>
      <c r="E3443" s="125">
        <v>706</v>
      </c>
      <c r="F3443" s="60" t="s">
        <v>642</v>
      </c>
      <c r="G3443" s="95">
        <f t="shared" si="1069"/>
        <v>10</v>
      </c>
      <c r="H3443" s="92">
        <f t="shared" si="1068"/>
        <v>7060</v>
      </c>
      <c r="I3443" s="58">
        <v>2</v>
      </c>
      <c r="J3443" s="98" t="s">
        <v>640</v>
      </c>
      <c r="K3443" s="97" t="str">
        <f t="shared" si="1072"/>
        <v>2411823202</v>
      </c>
      <c r="L3443" s="65">
        <f t="shared" ref="L3443" si="1094">L3442</f>
        <v>2850</v>
      </c>
    </row>
    <row r="3444" spans="2:12" ht="14.25" customHeight="1" x14ac:dyDescent="0.15">
      <c r="B3444" s="124" t="s">
        <v>75</v>
      </c>
      <c r="C3444" s="123" t="s">
        <v>181</v>
      </c>
      <c r="D3444" s="123">
        <v>2</v>
      </c>
      <c r="E3444" s="125">
        <v>615</v>
      </c>
      <c r="F3444" s="60" t="s">
        <v>642</v>
      </c>
      <c r="G3444" s="95">
        <f t="shared" si="1069"/>
        <v>10</v>
      </c>
      <c r="H3444" s="92">
        <f t="shared" si="1068"/>
        <v>6150</v>
      </c>
      <c r="I3444" s="58">
        <v>2</v>
      </c>
      <c r="J3444" s="96">
        <v>7980</v>
      </c>
      <c r="K3444" s="97" t="str">
        <f t="shared" si="1072"/>
        <v>2411222202</v>
      </c>
      <c r="L3444" s="65">
        <f t="shared" ref="L3444" si="1095">IF(J3444-H3444&gt;0,J3444-H3444,0)</f>
        <v>1830</v>
      </c>
    </row>
    <row r="3445" spans="2:12" ht="14.25" customHeight="1" x14ac:dyDescent="0.15">
      <c r="B3445" s="124" t="s">
        <v>421</v>
      </c>
      <c r="C3445" s="123" t="s">
        <v>182</v>
      </c>
      <c r="D3445" s="123">
        <v>2</v>
      </c>
      <c r="E3445" s="125">
        <v>554</v>
      </c>
      <c r="F3445" s="60" t="s">
        <v>642</v>
      </c>
      <c r="G3445" s="95">
        <f t="shared" si="1069"/>
        <v>10</v>
      </c>
      <c r="H3445" s="92">
        <f t="shared" si="1068"/>
        <v>5540</v>
      </c>
      <c r="I3445" s="58">
        <v>2</v>
      </c>
      <c r="J3445" s="98" t="s">
        <v>640</v>
      </c>
      <c r="K3445" s="97" t="str">
        <f t="shared" si="1072"/>
        <v>2411852202</v>
      </c>
      <c r="L3445" s="65">
        <f t="shared" ref="L3445" si="1096">L3444</f>
        <v>1830</v>
      </c>
    </row>
    <row r="3446" spans="2:12" ht="14.25" customHeight="1" x14ac:dyDescent="0.15">
      <c r="B3446" s="124" t="s">
        <v>76</v>
      </c>
      <c r="C3446" s="123" t="s">
        <v>183</v>
      </c>
      <c r="D3446" s="123">
        <v>1</v>
      </c>
      <c r="E3446" s="125">
        <v>509</v>
      </c>
      <c r="F3446" s="60" t="s">
        <v>642</v>
      </c>
      <c r="G3446" s="95">
        <f t="shared" si="1069"/>
        <v>10</v>
      </c>
      <c r="H3446" s="92">
        <f t="shared" si="1068"/>
        <v>5090</v>
      </c>
      <c r="I3446" s="58">
        <v>2</v>
      </c>
      <c r="J3446" s="96">
        <v>5580</v>
      </c>
      <c r="K3446" s="97" t="str">
        <f t="shared" si="1072"/>
        <v>2411231202</v>
      </c>
      <c r="L3446" s="65">
        <f t="shared" ref="L3446" si="1097">IF(J3446-H3446&gt;0,J3446-H3446,0)</f>
        <v>490</v>
      </c>
    </row>
    <row r="3447" spans="2:12" ht="14.25" customHeight="1" x14ac:dyDescent="0.15">
      <c r="B3447" s="124" t="s">
        <v>422</v>
      </c>
      <c r="C3447" s="123" t="s">
        <v>184</v>
      </c>
      <c r="D3447" s="123">
        <v>1</v>
      </c>
      <c r="E3447" s="125">
        <v>458</v>
      </c>
      <c r="F3447" s="60" t="s">
        <v>642</v>
      </c>
      <c r="G3447" s="95">
        <f t="shared" si="1069"/>
        <v>10</v>
      </c>
      <c r="H3447" s="92">
        <f t="shared" si="1068"/>
        <v>4580</v>
      </c>
      <c r="I3447" s="58">
        <v>2</v>
      </c>
      <c r="J3447" s="98" t="s">
        <v>640</v>
      </c>
      <c r="K3447" s="97" t="str">
        <f t="shared" si="1072"/>
        <v>2411881202</v>
      </c>
      <c r="L3447" s="65">
        <f t="shared" ref="L3447" si="1098">L3446</f>
        <v>490</v>
      </c>
    </row>
    <row r="3448" spans="2:12" ht="14.25" customHeight="1" x14ac:dyDescent="0.15">
      <c r="B3448" s="124" t="s">
        <v>77</v>
      </c>
      <c r="C3448" s="123" t="s">
        <v>185</v>
      </c>
      <c r="D3448" s="123">
        <v>3</v>
      </c>
      <c r="E3448" s="125">
        <v>527</v>
      </c>
      <c r="F3448" s="60" t="s">
        <v>642</v>
      </c>
      <c r="G3448" s="95">
        <f t="shared" si="1069"/>
        <v>10</v>
      </c>
      <c r="H3448" s="92">
        <f t="shared" si="1068"/>
        <v>5270</v>
      </c>
      <c r="I3448" s="58">
        <v>2</v>
      </c>
      <c r="J3448" s="96">
        <v>7170</v>
      </c>
      <c r="K3448" s="97" t="str">
        <f t="shared" si="1072"/>
        <v>2411413202</v>
      </c>
      <c r="L3448" s="65">
        <f t="shared" ref="L3448" si="1099">IF(J3448-H3448&gt;0,J3448-H3448,0)</f>
        <v>1900</v>
      </c>
    </row>
    <row r="3449" spans="2:12" ht="14.25" customHeight="1" x14ac:dyDescent="0.15">
      <c r="B3449" s="124" t="s">
        <v>423</v>
      </c>
      <c r="C3449" s="123" t="s">
        <v>186</v>
      </c>
      <c r="D3449" s="123">
        <v>3</v>
      </c>
      <c r="E3449" s="125">
        <v>474</v>
      </c>
      <c r="F3449" s="60" t="s">
        <v>642</v>
      </c>
      <c r="G3449" s="95">
        <f t="shared" si="1069"/>
        <v>10</v>
      </c>
      <c r="H3449" s="92">
        <f t="shared" si="1068"/>
        <v>4740</v>
      </c>
      <c r="I3449" s="58">
        <v>2</v>
      </c>
      <c r="J3449" s="98" t="s">
        <v>640</v>
      </c>
      <c r="K3449" s="97" t="str">
        <f t="shared" si="1072"/>
        <v>2411913202</v>
      </c>
      <c r="L3449" s="65">
        <f t="shared" ref="L3449" si="1100">L3448</f>
        <v>1900</v>
      </c>
    </row>
    <row r="3450" spans="2:12" ht="14.25" customHeight="1" x14ac:dyDescent="0.15">
      <c r="B3450" s="124" t="s">
        <v>78</v>
      </c>
      <c r="C3450" s="123" t="s">
        <v>187</v>
      </c>
      <c r="D3450" s="123">
        <v>2</v>
      </c>
      <c r="E3450" s="125">
        <v>279</v>
      </c>
      <c r="F3450" s="60" t="s">
        <v>642</v>
      </c>
      <c r="G3450" s="95">
        <f t="shared" si="1069"/>
        <v>10</v>
      </c>
      <c r="H3450" s="92">
        <f t="shared" si="1068"/>
        <v>2790</v>
      </c>
      <c r="I3450" s="58">
        <v>2</v>
      </c>
      <c r="J3450" s="96">
        <v>5360</v>
      </c>
      <c r="K3450" s="97" t="str">
        <f t="shared" si="1072"/>
        <v>2411422202</v>
      </c>
      <c r="L3450" s="65">
        <f t="shared" ref="L3450" si="1101">IF(J3450-H3450&gt;0,J3450-H3450,0)</f>
        <v>2570</v>
      </c>
    </row>
    <row r="3451" spans="2:12" ht="14.25" customHeight="1" x14ac:dyDescent="0.15">
      <c r="B3451" s="124" t="s">
        <v>424</v>
      </c>
      <c r="C3451" s="123" t="s">
        <v>188</v>
      </c>
      <c r="D3451" s="123">
        <v>2</v>
      </c>
      <c r="E3451" s="125">
        <v>251</v>
      </c>
      <c r="F3451" s="60" t="s">
        <v>642</v>
      </c>
      <c r="G3451" s="95">
        <f t="shared" si="1069"/>
        <v>10</v>
      </c>
      <c r="H3451" s="92">
        <f t="shared" si="1068"/>
        <v>2510</v>
      </c>
      <c r="I3451" s="58">
        <v>2</v>
      </c>
      <c r="J3451" s="98" t="s">
        <v>640</v>
      </c>
      <c r="K3451" s="97" t="str">
        <f t="shared" si="1072"/>
        <v>2411942202</v>
      </c>
      <c r="L3451" s="65">
        <f t="shared" ref="L3451" si="1102">L3450</f>
        <v>2570</v>
      </c>
    </row>
    <row r="3452" spans="2:12" ht="14.25" customHeight="1" x14ac:dyDescent="0.15">
      <c r="B3452" s="124" t="s">
        <v>79</v>
      </c>
      <c r="C3452" s="123" t="s">
        <v>189</v>
      </c>
      <c r="D3452" s="123">
        <v>1</v>
      </c>
      <c r="E3452" s="125">
        <v>173</v>
      </c>
      <c r="F3452" s="60" t="s">
        <v>642</v>
      </c>
      <c r="G3452" s="95">
        <f t="shared" si="1069"/>
        <v>10</v>
      </c>
      <c r="H3452" s="92">
        <f t="shared" si="1068"/>
        <v>1730</v>
      </c>
      <c r="I3452" s="58">
        <v>2</v>
      </c>
      <c r="J3452" s="96">
        <v>1980</v>
      </c>
      <c r="K3452" s="97" t="str">
        <f t="shared" si="1072"/>
        <v>2411431202</v>
      </c>
      <c r="L3452" s="65">
        <f t="shared" ref="L3452" si="1103">IF(J3452-H3452&gt;0,J3452-H3452,0)</f>
        <v>250</v>
      </c>
    </row>
    <row r="3453" spans="2:12" ht="14.25" customHeight="1" x14ac:dyDescent="0.15">
      <c r="B3453" s="124" t="s">
        <v>425</v>
      </c>
      <c r="C3453" s="123" t="s">
        <v>190</v>
      </c>
      <c r="D3453" s="123">
        <v>1</v>
      </c>
      <c r="E3453" s="125">
        <v>156</v>
      </c>
      <c r="F3453" s="60" t="s">
        <v>642</v>
      </c>
      <c r="G3453" s="95">
        <f t="shared" si="1069"/>
        <v>10</v>
      </c>
      <c r="H3453" s="92">
        <f t="shared" si="1068"/>
        <v>1560</v>
      </c>
      <c r="I3453" s="58">
        <v>2</v>
      </c>
      <c r="J3453" s="98" t="s">
        <v>640</v>
      </c>
      <c r="K3453" s="97" t="str">
        <f t="shared" si="1072"/>
        <v>2411971202</v>
      </c>
      <c r="L3453" s="65">
        <f t="shared" ref="L3453" si="1104">L3452</f>
        <v>250</v>
      </c>
    </row>
    <row r="3454" spans="2:12" ht="14.25" customHeight="1" x14ac:dyDescent="0.15">
      <c r="B3454" s="124" t="s">
        <v>426</v>
      </c>
      <c r="C3454" s="123" t="s">
        <v>191</v>
      </c>
      <c r="D3454" s="123">
        <v>6</v>
      </c>
      <c r="E3454" s="125">
        <v>1164</v>
      </c>
      <c r="F3454" s="60" t="s">
        <v>642</v>
      </c>
      <c r="G3454" s="95">
        <f t="shared" si="1069"/>
        <v>10</v>
      </c>
      <c r="H3454" s="92">
        <f t="shared" si="1068"/>
        <v>11640</v>
      </c>
      <c r="I3454" s="58">
        <v>2</v>
      </c>
      <c r="J3454" s="120">
        <v>14970</v>
      </c>
      <c r="K3454" s="97" t="str">
        <f t="shared" si="1072"/>
        <v>2418016202</v>
      </c>
      <c r="L3454" s="65">
        <f t="shared" ref="L3454" si="1105">IF(J3454-H3454&gt;0,J3454-H3454,0)</f>
        <v>3330</v>
      </c>
    </row>
    <row r="3455" spans="2:12" ht="14.25" customHeight="1" x14ac:dyDescent="0.15">
      <c r="B3455" s="124" t="s">
        <v>427</v>
      </c>
      <c r="C3455" s="123" t="s">
        <v>192</v>
      </c>
      <c r="D3455" s="123">
        <v>6</v>
      </c>
      <c r="E3455" s="125">
        <v>1048</v>
      </c>
      <c r="F3455" s="60" t="s">
        <v>642</v>
      </c>
      <c r="G3455" s="95">
        <f t="shared" si="1069"/>
        <v>10</v>
      </c>
      <c r="H3455" s="92">
        <f t="shared" si="1068"/>
        <v>10480</v>
      </c>
      <c r="I3455" s="58">
        <v>2</v>
      </c>
      <c r="J3455" s="98" t="s">
        <v>640</v>
      </c>
      <c r="K3455" s="97" t="str">
        <f t="shared" si="1072"/>
        <v>2418036202</v>
      </c>
      <c r="L3455" s="65">
        <f t="shared" ref="L3455" si="1106">L3454</f>
        <v>3330</v>
      </c>
    </row>
    <row r="3456" spans="2:12" ht="14.25" customHeight="1" x14ac:dyDescent="0.15">
      <c r="B3456" s="124" t="s">
        <v>428</v>
      </c>
      <c r="C3456" s="123" t="s">
        <v>193</v>
      </c>
      <c r="D3456" s="123">
        <v>5</v>
      </c>
      <c r="E3456" s="125">
        <v>1026</v>
      </c>
      <c r="F3456" s="60" t="s">
        <v>642</v>
      </c>
      <c r="G3456" s="95">
        <f t="shared" si="1069"/>
        <v>10</v>
      </c>
      <c r="H3456" s="92">
        <f t="shared" si="1068"/>
        <v>10260</v>
      </c>
      <c r="I3456" s="58">
        <v>2</v>
      </c>
      <c r="J3456" s="120">
        <v>13110</v>
      </c>
      <c r="K3456" s="97" t="str">
        <f t="shared" si="1072"/>
        <v>2418055202</v>
      </c>
      <c r="L3456" s="65">
        <f t="shared" ref="L3456" si="1107">IF(J3456-H3456&gt;0,J3456-H3456,0)</f>
        <v>2850</v>
      </c>
    </row>
    <row r="3457" spans="2:12" ht="14.25" customHeight="1" x14ac:dyDescent="0.15">
      <c r="B3457" s="124" t="s">
        <v>429</v>
      </c>
      <c r="C3457" s="123" t="s">
        <v>194</v>
      </c>
      <c r="D3457" s="123">
        <v>5</v>
      </c>
      <c r="E3457" s="125">
        <v>923</v>
      </c>
      <c r="F3457" s="60" t="s">
        <v>642</v>
      </c>
      <c r="G3457" s="95">
        <f t="shared" si="1069"/>
        <v>10</v>
      </c>
      <c r="H3457" s="92">
        <f t="shared" si="1068"/>
        <v>9230</v>
      </c>
      <c r="I3457" s="58">
        <v>2</v>
      </c>
      <c r="J3457" s="98" t="s">
        <v>640</v>
      </c>
      <c r="K3457" s="97" t="str">
        <f t="shared" si="1072"/>
        <v>2418075202</v>
      </c>
      <c r="L3457" s="65">
        <f t="shared" ref="L3457" si="1108">L3456</f>
        <v>2850</v>
      </c>
    </row>
    <row r="3458" spans="2:12" ht="14.25" customHeight="1" x14ac:dyDescent="0.15">
      <c r="B3458" s="124" t="s">
        <v>430</v>
      </c>
      <c r="C3458" s="123" t="s">
        <v>195</v>
      </c>
      <c r="D3458" s="123">
        <v>4</v>
      </c>
      <c r="E3458" s="125">
        <v>889</v>
      </c>
      <c r="F3458" s="60" t="s">
        <v>642</v>
      </c>
      <c r="G3458" s="95">
        <f t="shared" si="1069"/>
        <v>10</v>
      </c>
      <c r="H3458" s="92">
        <f t="shared" si="1068"/>
        <v>8890</v>
      </c>
      <c r="I3458" s="58">
        <v>2</v>
      </c>
      <c r="J3458" s="120">
        <v>11260</v>
      </c>
      <c r="K3458" s="97" t="str">
        <f t="shared" si="1072"/>
        <v>2418094202</v>
      </c>
      <c r="L3458" s="65">
        <f t="shared" ref="L3458" si="1109">IF(J3458-H3458&gt;0,J3458-H3458,0)</f>
        <v>2370</v>
      </c>
    </row>
    <row r="3459" spans="2:12" ht="14.25" customHeight="1" x14ac:dyDescent="0.15">
      <c r="B3459" s="124" t="s">
        <v>431</v>
      </c>
      <c r="C3459" s="123" t="s">
        <v>196</v>
      </c>
      <c r="D3459" s="123">
        <v>4</v>
      </c>
      <c r="E3459" s="125">
        <v>800</v>
      </c>
      <c r="F3459" s="60" t="s">
        <v>642</v>
      </c>
      <c r="G3459" s="95">
        <f t="shared" si="1069"/>
        <v>10</v>
      </c>
      <c r="H3459" s="92">
        <f t="shared" si="1068"/>
        <v>8000</v>
      </c>
      <c r="I3459" s="58">
        <v>2</v>
      </c>
      <c r="J3459" s="98" t="s">
        <v>640</v>
      </c>
      <c r="K3459" s="97" t="str">
        <f t="shared" si="1072"/>
        <v>2418114202</v>
      </c>
      <c r="L3459" s="65">
        <f t="shared" ref="L3459" si="1110">L3458</f>
        <v>2370</v>
      </c>
    </row>
    <row r="3460" spans="2:12" ht="14.25" customHeight="1" x14ac:dyDescent="0.15">
      <c r="B3460" s="124" t="s">
        <v>432</v>
      </c>
      <c r="C3460" s="123" t="s">
        <v>197</v>
      </c>
      <c r="D3460" s="123">
        <v>3</v>
      </c>
      <c r="E3460" s="125">
        <v>824</v>
      </c>
      <c r="F3460" s="60" t="s">
        <v>642</v>
      </c>
      <c r="G3460" s="95">
        <f t="shared" si="1069"/>
        <v>10</v>
      </c>
      <c r="H3460" s="92">
        <f t="shared" si="1068"/>
        <v>8240</v>
      </c>
      <c r="I3460" s="58">
        <v>2</v>
      </c>
      <c r="J3460" s="120">
        <v>10390</v>
      </c>
      <c r="K3460" s="97" t="str">
        <f t="shared" si="1072"/>
        <v>2418133202</v>
      </c>
      <c r="L3460" s="65">
        <f t="shared" ref="L3460" si="1111">IF(J3460-H3460&gt;0,J3460-H3460,0)</f>
        <v>2150</v>
      </c>
    </row>
    <row r="3461" spans="2:12" ht="14.25" customHeight="1" x14ac:dyDescent="0.15">
      <c r="B3461" s="124" t="s">
        <v>433</v>
      </c>
      <c r="C3461" s="123" t="s">
        <v>198</v>
      </c>
      <c r="D3461" s="123">
        <v>3</v>
      </c>
      <c r="E3461" s="125">
        <v>742</v>
      </c>
      <c r="F3461" s="60" t="s">
        <v>642</v>
      </c>
      <c r="G3461" s="95">
        <f t="shared" si="1069"/>
        <v>10</v>
      </c>
      <c r="H3461" s="92">
        <f t="shared" si="1068"/>
        <v>7420</v>
      </c>
      <c r="I3461" s="58">
        <v>2</v>
      </c>
      <c r="J3461" s="98" t="s">
        <v>640</v>
      </c>
      <c r="K3461" s="97" t="str">
        <f t="shared" si="1072"/>
        <v>2418153202</v>
      </c>
      <c r="L3461" s="65">
        <f t="shared" ref="L3461" si="1112">L3460</f>
        <v>2150</v>
      </c>
    </row>
    <row r="3462" spans="2:12" ht="14.25" customHeight="1" x14ac:dyDescent="0.15">
      <c r="B3462" s="124" t="s">
        <v>434</v>
      </c>
      <c r="C3462" s="123" t="s">
        <v>199</v>
      </c>
      <c r="D3462" s="123">
        <v>2</v>
      </c>
      <c r="E3462" s="125">
        <v>751</v>
      </c>
      <c r="F3462" s="60" t="s">
        <v>642</v>
      </c>
      <c r="G3462" s="95">
        <f t="shared" si="1069"/>
        <v>10</v>
      </c>
      <c r="H3462" s="92">
        <f t="shared" si="1068"/>
        <v>7510</v>
      </c>
      <c r="I3462" s="58">
        <v>2</v>
      </c>
      <c r="J3462" s="120">
        <v>9410</v>
      </c>
      <c r="K3462" s="97" t="str">
        <f t="shared" si="1072"/>
        <v>2418172202</v>
      </c>
      <c r="L3462" s="65">
        <f t="shared" ref="L3462" si="1113">IF(J3462-H3462&gt;0,J3462-H3462,0)</f>
        <v>1900</v>
      </c>
    </row>
    <row r="3463" spans="2:12" ht="14.25" customHeight="1" x14ac:dyDescent="0.15">
      <c r="B3463" s="124" t="s">
        <v>435</v>
      </c>
      <c r="C3463" s="123" t="s">
        <v>200</v>
      </c>
      <c r="D3463" s="123">
        <v>2</v>
      </c>
      <c r="E3463" s="125">
        <v>676</v>
      </c>
      <c r="F3463" s="60" t="s">
        <v>642</v>
      </c>
      <c r="G3463" s="95">
        <f t="shared" si="1069"/>
        <v>10</v>
      </c>
      <c r="H3463" s="92">
        <f t="shared" si="1068"/>
        <v>6760</v>
      </c>
      <c r="I3463" s="58">
        <v>2</v>
      </c>
      <c r="J3463" s="98" t="s">
        <v>640</v>
      </c>
      <c r="K3463" s="97" t="str">
        <f t="shared" si="1072"/>
        <v>2418192202</v>
      </c>
      <c r="L3463" s="65">
        <f t="shared" ref="L3463" si="1114">L3462</f>
        <v>1900</v>
      </c>
    </row>
    <row r="3464" spans="2:12" ht="14.25" customHeight="1" x14ac:dyDescent="0.15">
      <c r="B3464" s="124" t="s">
        <v>434</v>
      </c>
      <c r="C3464" s="123" t="s">
        <v>679</v>
      </c>
      <c r="D3464" s="123">
        <v>1</v>
      </c>
      <c r="E3464" s="125">
        <v>751</v>
      </c>
      <c r="F3464" s="60" t="s">
        <v>642</v>
      </c>
      <c r="G3464" s="95">
        <f t="shared" si="1069"/>
        <v>10</v>
      </c>
      <c r="H3464" s="92">
        <f t="shared" si="1068"/>
        <v>7510</v>
      </c>
      <c r="I3464" s="58">
        <v>2</v>
      </c>
      <c r="J3464" s="120">
        <v>8000</v>
      </c>
      <c r="K3464" s="97" t="str">
        <f t="shared" si="1072"/>
        <v>2418171202</v>
      </c>
      <c r="L3464" s="65">
        <f t="shared" ref="L3464" si="1115">IF(J3464-H3464&gt;0,J3464-H3464,0)</f>
        <v>490</v>
      </c>
    </row>
    <row r="3465" spans="2:12" ht="14.25" customHeight="1" x14ac:dyDescent="0.15">
      <c r="B3465" s="124" t="s">
        <v>435</v>
      </c>
      <c r="C3465" s="123" t="s">
        <v>680</v>
      </c>
      <c r="D3465" s="123">
        <v>1</v>
      </c>
      <c r="E3465" s="125">
        <v>676</v>
      </c>
      <c r="F3465" s="60" t="s">
        <v>642</v>
      </c>
      <c r="G3465" s="95">
        <f t="shared" si="1069"/>
        <v>10</v>
      </c>
      <c r="H3465" s="92">
        <f t="shared" si="1068"/>
        <v>6760</v>
      </c>
      <c r="I3465" s="58">
        <v>2</v>
      </c>
      <c r="J3465" s="98" t="s">
        <v>640</v>
      </c>
      <c r="K3465" s="97" t="str">
        <f t="shared" si="1072"/>
        <v>2418191202</v>
      </c>
      <c r="L3465" s="65">
        <f t="shared" ref="L3465" si="1116">L3464</f>
        <v>490</v>
      </c>
    </row>
    <row r="3466" spans="2:12" ht="14.25" customHeight="1" x14ac:dyDescent="0.15">
      <c r="B3466" s="124" t="s">
        <v>436</v>
      </c>
      <c r="C3466" s="123" t="s">
        <v>201</v>
      </c>
      <c r="D3466" s="123">
        <v>6</v>
      </c>
      <c r="E3466" s="125">
        <v>844</v>
      </c>
      <c r="F3466" s="60" t="s">
        <v>642</v>
      </c>
      <c r="G3466" s="95">
        <f t="shared" si="1069"/>
        <v>10</v>
      </c>
      <c r="H3466" s="92">
        <f t="shared" si="1068"/>
        <v>8440</v>
      </c>
      <c r="I3466" s="58">
        <v>2</v>
      </c>
      <c r="J3466" s="120">
        <v>10840</v>
      </c>
      <c r="K3466" s="97" t="str">
        <f t="shared" si="1072"/>
        <v>2418216202</v>
      </c>
      <c r="L3466" s="65">
        <f t="shared" ref="L3466" si="1117">IF(J3466-H3466&gt;0,J3466-H3466,0)</f>
        <v>2400</v>
      </c>
    </row>
    <row r="3467" spans="2:12" ht="14.25" customHeight="1" x14ac:dyDescent="0.15">
      <c r="B3467" s="124" t="s">
        <v>437</v>
      </c>
      <c r="C3467" s="123" t="s">
        <v>202</v>
      </c>
      <c r="D3467" s="123">
        <v>6</v>
      </c>
      <c r="E3467" s="125">
        <v>760</v>
      </c>
      <c r="F3467" s="60" t="s">
        <v>642</v>
      </c>
      <c r="G3467" s="95">
        <f t="shared" si="1069"/>
        <v>10</v>
      </c>
      <c r="H3467" s="92">
        <f t="shared" si="1068"/>
        <v>7600</v>
      </c>
      <c r="I3467" s="58">
        <v>2</v>
      </c>
      <c r="J3467" s="98" t="s">
        <v>640</v>
      </c>
      <c r="K3467" s="97" t="str">
        <f t="shared" si="1072"/>
        <v>2418236202</v>
      </c>
      <c r="L3467" s="65">
        <f t="shared" ref="L3467" si="1118">L3466</f>
        <v>2400</v>
      </c>
    </row>
    <row r="3468" spans="2:12" ht="14.25" customHeight="1" x14ac:dyDescent="0.15">
      <c r="B3468" s="124" t="s">
        <v>438</v>
      </c>
      <c r="C3468" s="123" t="s">
        <v>203</v>
      </c>
      <c r="D3468" s="123">
        <v>5</v>
      </c>
      <c r="E3468" s="125">
        <v>770</v>
      </c>
      <c r="F3468" s="60" t="s">
        <v>642</v>
      </c>
      <c r="G3468" s="95">
        <f t="shared" si="1069"/>
        <v>10</v>
      </c>
      <c r="H3468" s="92">
        <f t="shared" si="1068"/>
        <v>7700</v>
      </c>
      <c r="I3468" s="58">
        <v>2</v>
      </c>
      <c r="J3468" s="120">
        <v>9600</v>
      </c>
      <c r="K3468" s="97" t="str">
        <f t="shared" si="1072"/>
        <v>2418255202</v>
      </c>
      <c r="L3468" s="65">
        <f t="shared" ref="L3468" si="1119">IF(J3468-H3468&gt;0,J3468-H3468,0)</f>
        <v>1900</v>
      </c>
    </row>
    <row r="3469" spans="2:12" ht="14.25" customHeight="1" x14ac:dyDescent="0.15">
      <c r="B3469" s="124" t="s">
        <v>439</v>
      </c>
      <c r="C3469" s="123" t="s">
        <v>204</v>
      </c>
      <c r="D3469" s="123">
        <v>5</v>
      </c>
      <c r="E3469" s="125">
        <v>693</v>
      </c>
      <c r="F3469" s="60" t="s">
        <v>642</v>
      </c>
      <c r="G3469" s="95">
        <f t="shared" si="1069"/>
        <v>10</v>
      </c>
      <c r="H3469" s="92">
        <f t="shared" si="1068"/>
        <v>6930</v>
      </c>
      <c r="I3469" s="58">
        <v>2</v>
      </c>
      <c r="J3469" s="98" t="s">
        <v>640</v>
      </c>
      <c r="K3469" s="97" t="str">
        <f t="shared" si="1072"/>
        <v>2418275202</v>
      </c>
      <c r="L3469" s="65">
        <f t="shared" ref="L3469" si="1120">L3468</f>
        <v>1900</v>
      </c>
    </row>
    <row r="3470" spans="2:12" ht="14.25" customHeight="1" x14ac:dyDescent="0.15">
      <c r="B3470" s="124" t="s">
        <v>440</v>
      </c>
      <c r="C3470" s="123" t="s">
        <v>205</v>
      </c>
      <c r="D3470" s="123">
        <v>4</v>
      </c>
      <c r="E3470" s="125">
        <v>559</v>
      </c>
      <c r="F3470" s="60" t="s">
        <v>642</v>
      </c>
      <c r="G3470" s="95">
        <f t="shared" si="1069"/>
        <v>10</v>
      </c>
      <c r="H3470" s="92">
        <f t="shared" si="1068"/>
        <v>5590</v>
      </c>
      <c r="I3470" s="58">
        <v>2</v>
      </c>
      <c r="J3470" s="120">
        <v>8350</v>
      </c>
      <c r="K3470" s="97" t="str">
        <f t="shared" si="1072"/>
        <v>2418294202</v>
      </c>
      <c r="L3470" s="65">
        <f t="shared" ref="L3470" si="1121">IF(J3470-H3470&gt;0,J3470-H3470,0)</f>
        <v>2760</v>
      </c>
    </row>
    <row r="3471" spans="2:12" ht="14.25" customHeight="1" x14ac:dyDescent="0.15">
      <c r="B3471" s="124" t="s">
        <v>441</v>
      </c>
      <c r="C3471" s="123" t="s">
        <v>206</v>
      </c>
      <c r="D3471" s="123">
        <v>4</v>
      </c>
      <c r="E3471" s="125">
        <v>503</v>
      </c>
      <c r="F3471" s="60" t="s">
        <v>642</v>
      </c>
      <c r="G3471" s="95">
        <f t="shared" si="1069"/>
        <v>10</v>
      </c>
      <c r="H3471" s="92">
        <f t="shared" si="1068"/>
        <v>5030</v>
      </c>
      <c r="I3471" s="58">
        <v>2</v>
      </c>
      <c r="J3471" s="98" t="s">
        <v>640</v>
      </c>
      <c r="K3471" s="97" t="str">
        <f t="shared" si="1072"/>
        <v>2418314202</v>
      </c>
      <c r="L3471" s="65">
        <f t="shared" ref="L3471" si="1122">L3470</f>
        <v>2760</v>
      </c>
    </row>
    <row r="3472" spans="2:12" ht="14.25" customHeight="1" x14ac:dyDescent="0.15">
      <c r="B3472" s="124" t="s">
        <v>442</v>
      </c>
      <c r="C3472" s="123" t="s">
        <v>207</v>
      </c>
      <c r="D3472" s="123">
        <v>3</v>
      </c>
      <c r="E3472" s="125">
        <v>483</v>
      </c>
      <c r="F3472" s="60" t="s">
        <v>642</v>
      </c>
      <c r="G3472" s="95">
        <f t="shared" si="1069"/>
        <v>10</v>
      </c>
      <c r="H3472" s="92">
        <f t="shared" si="1068"/>
        <v>4830</v>
      </c>
      <c r="I3472" s="58">
        <v>2</v>
      </c>
      <c r="J3472" s="120">
        <v>7780</v>
      </c>
      <c r="K3472" s="97" t="str">
        <f t="shared" si="1072"/>
        <v>2418333202</v>
      </c>
      <c r="L3472" s="65">
        <f t="shared" ref="L3472" si="1123">IF(J3472-H3472&gt;0,J3472-H3472,0)</f>
        <v>2950</v>
      </c>
    </row>
    <row r="3473" spans="2:12" ht="14.25" customHeight="1" x14ac:dyDescent="0.15">
      <c r="B3473" s="124" t="s">
        <v>443</v>
      </c>
      <c r="C3473" s="123" t="s">
        <v>208</v>
      </c>
      <c r="D3473" s="123">
        <v>3</v>
      </c>
      <c r="E3473" s="125">
        <v>435</v>
      </c>
      <c r="F3473" s="60" t="s">
        <v>642</v>
      </c>
      <c r="G3473" s="95">
        <f t="shared" si="1069"/>
        <v>10</v>
      </c>
      <c r="H3473" s="92">
        <f t="shared" si="1068"/>
        <v>4350</v>
      </c>
      <c r="I3473" s="58">
        <v>2</v>
      </c>
      <c r="J3473" s="98" t="s">
        <v>640</v>
      </c>
      <c r="K3473" s="97" t="str">
        <f t="shared" si="1072"/>
        <v>2418353202</v>
      </c>
      <c r="L3473" s="65">
        <f t="shared" ref="L3473" si="1124">L3472</f>
        <v>2950</v>
      </c>
    </row>
    <row r="3474" spans="2:12" ht="14.25" customHeight="1" x14ac:dyDescent="0.15">
      <c r="B3474" s="124" t="s">
        <v>444</v>
      </c>
      <c r="C3474" s="123" t="s">
        <v>209</v>
      </c>
      <c r="D3474" s="123">
        <v>2</v>
      </c>
      <c r="E3474" s="125">
        <v>413</v>
      </c>
      <c r="F3474" s="60" t="s">
        <v>642</v>
      </c>
      <c r="G3474" s="95">
        <f t="shared" si="1069"/>
        <v>10</v>
      </c>
      <c r="H3474" s="92">
        <f t="shared" si="1068"/>
        <v>4130</v>
      </c>
      <c r="I3474" s="58">
        <v>2</v>
      </c>
      <c r="J3474" s="120">
        <v>7100</v>
      </c>
      <c r="K3474" s="97" t="str">
        <f t="shared" si="1072"/>
        <v>2418372202</v>
      </c>
      <c r="L3474" s="65">
        <f t="shared" ref="L3474" si="1125">IF(J3474-H3474&gt;0,J3474-H3474,0)</f>
        <v>2970</v>
      </c>
    </row>
    <row r="3475" spans="2:12" ht="14.25" customHeight="1" x14ac:dyDescent="0.15">
      <c r="B3475" s="124" t="s">
        <v>445</v>
      </c>
      <c r="C3475" s="123" t="s">
        <v>210</v>
      </c>
      <c r="D3475" s="123">
        <v>2</v>
      </c>
      <c r="E3475" s="125">
        <v>372</v>
      </c>
      <c r="F3475" s="60" t="s">
        <v>642</v>
      </c>
      <c r="G3475" s="95">
        <f t="shared" si="1069"/>
        <v>10</v>
      </c>
      <c r="H3475" s="92">
        <f t="shared" si="1068"/>
        <v>3720</v>
      </c>
      <c r="I3475" s="58">
        <v>2</v>
      </c>
      <c r="J3475" s="98" t="s">
        <v>640</v>
      </c>
      <c r="K3475" s="97" t="str">
        <f t="shared" si="1072"/>
        <v>2418392202</v>
      </c>
      <c r="L3475" s="65">
        <f t="shared" ref="L3475" si="1126">L3474</f>
        <v>2970</v>
      </c>
    </row>
    <row r="3476" spans="2:12" ht="14.25" customHeight="1" x14ac:dyDescent="0.15">
      <c r="B3476" s="124" t="s">
        <v>444</v>
      </c>
      <c r="C3476" s="123" t="s">
        <v>681</v>
      </c>
      <c r="D3476" s="123">
        <v>1</v>
      </c>
      <c r="E3476" s="125">
        <v>413</v>
      </c>
      <c r="F3476" s="60" t="s">
        <v>642</v>
      </c>
      <c r="G3476" s="95">
        <f t="shared" si="1069"/>
        <v>10</v>
      </c>
      <c r="H3476" s="92">
        <f t="shared" si="1068"/>
        <v>4130</v>
      </c>
      <c r="I3476" s="58">
        <v>2</v>
      </c>
      <c r="J3476" s="120">
        <v>4380</v>
      </c>
      <c r="K3476" s="97" t="str">
        <f t="shared" si="1072"/>
        <v>2418371202</v>
      </c>
      <c r="L3476" s="65">
        <f t="shared" ref="L3476" si="1127">IF(J3476-H3476&gt;0,J3476-H3476,0)</f>
        <v>250</v>
      </c>
    </row>
    <row r="3477" spans="2:12" ht="14.25" customHeight="1" x14ac:dyDescent="0.15">
      <c r="B3477" s="124" t="s">
        <v>445</v>
      </c>
      <c r="C3477" s="123" t="s">
        <v>682</v>
      </c>
      <c r="D3477" s="123">
        <v>1</v>
      </c>
      <c r="E3477" s="125">
        <v>372</v>
      </c>
      <c r="F3477" s="60" t="s">
        <v>642</v>
      </c>
      <c r="G3477" s="95">
        <f t="shared" si="1069"/>
        <v>10</v>
      </c>
      <c r="H3477" s="92">
        <f t="shared" si="1068"/>
        <v>3720</v>
      </c>
      <c r="I3477" s="58">
        <v>2</v>
      </c>
      <c r="J3477" s="98" t="s">
        <v>640</v>
      </c>
      <c r="K3477" s="97" t="str">
        <f t="shared" si="1072"/>
        <v>2418391202</v>
      </c>
      <c r="L3477" s="65">
        <f t="shared" ref="L3477" si="1128">L3476</f>
        <v>250</v>
      </c>
    </row>
    <row r="3478" spans="2:12" ht="14.25" customHeight="1" x14ac:dyDescent="0.15">
      <c r="B3478" s="124" t="s">
        <v>446</v>
      </c>
      <c r="C3478" s="123" t="s">
        <v>211</v>
      </c>
      <c r="D3478" s="123">
        <v>3</v>
      </c>
      <c r="E3478" s="125">
        <v>1026</v>
      </c>
      <c r="F3478" s="60" t="s">
        <v>642</v>
      </c>
      <c r="G3478" s="95">
        <f t="shared" si="1069"/>
        <v>10</v>
      </c>
      <c r="H3478" s="92">
        <f t="shared" si="1068"/>
        <v>10260</v>
      </c>
      <c r="I3478" s="58">
        <v>2</v>
      </c>
      <c r="J3478" s="120">
        <v>13110</v>
      </c>
      <c r="K3478" s="97" t="str">
        <f t="shared" si="1072"/>
        <v>2418413202</v>
      </c>
      <c r="L3478" s="65">
        <f t="shared" ref="L3478" si="1129">IF(J3478-H3478&gt;0,J3478-H3478,0)</f>
        <v>2850</v>
      </c>
    </row>
    <row r="3479" spans="2:12" ht="14.25" customHeight="1" x14ac:dyDescent="0.15">
      <c r="B3479" s="124" t="s">
        <v>447</v>
      </c>
      <c r="C3479" s="123" t="s">
        <v>212</v>
      </c>
      <c r="D3479" s="123">
        <v>3</v>
      </c>
      <c r="E3479" s="125">
        <v>923</v>
      </c>
      <c r="F3479" s="60" t="s">
        <v>642</v>
      </c>
      <c r="G3479" s="95">
        <f t="shared" si="1069"/>
        <v>10</v>
      </c>
      <c r="H3479" s="92">
        <f t="shared" si="1068"/>
        <v>9230</v>
      </c>
      <c r="I3479" s="58">
        <v>2</v>
      </c>
      <c r="J3479" s="98" t="s">
        <v>640</v>
      </c>
      <c r="K3479" s="97" t="str">
        <f t="shared" si="1072"/>
        <v>2418433202</v>
      </c>
      <c r="L3479" s="65">
        <f t="shared" ref="L3479" si="1130">L3478</f>
        <v>2850</v>
      </c>
    </row>
    <row r="3480" spans="2:12" ht="14.25" customHeight="1" x14ac:dyDescent="0.15">
      <c r="B3480" s="124" t="s">
        <v>448</v>
      </c>
      <c r="C3480" s="123" t="s">
        <v>213</v>
      </c>
      <c r="D3480" s="123">
        <v>2</v>
      </c>
      <c r="E3480" s="125">
        <v>858</v>
      </c>
      <c r="F3480" s="60" t="s">
        <v>642</v>
      </c>
      <c r="G3480" s="95">
        <f t="shared" si="1069"/>
        <v>10</v>
      </c>
      <c r="H3480" s="92">
        <f t="shared" si="1068"/>
        <v>8580</v>
      </c>
      <c r="I3480" s="58">
        <v>2</v>
      </c>
      <c r="J3480" s="120">
        <v>10410</v>
      </c>
      <c r="K3480" s="97" t="str">
        <f t="shared" si="1072"/>
        <v>2418452202</v>
      </c>
      <c r="L3480" s="65">
        <f t="shared" ref="L3480" si="1131">IF(J3480-H3480&gt;0,J3480-H3480,0)</f>
        <v>1830</v>
      </c>
    </row>
    <row r="3481" spans="2:12" ht="14.25" customHeight="1" x14ac:dyDescent="0.15">
      <c r="B3481" s="124" t="s">
        <v>449</v>
      </c>
      <c r="C3481" s="123" t="s">
        <v>214</v>
      </c>
      <c r="D3481" s="123">
        <v>2</v>
      </c>
      <c r="E3481" s="125">
        <v>772</v>
      </c>
      <c r="F3481" s="60" t="s">
        <v>642</v>
      </c>
      <c r="G3481" s="95">
        <f t="shared" si="1069"/>
        <v>10</v>
      </c>
      <c r="H3481" s="92">
        <f t="shared" si="1068"/>
        <v>7720</v>
      </c>
      <c r="I3481" s="58">
        <v>2</v>
      </c>
      <c r="J3481" s="98" t="s">
        <v>640</v>
      </c>
      <c r="K3481" s="97" t="str">
        <f t="shared" si="1072"/>
        <v>2418472202</v>
      </c>
      <c r="L3481" s="65">
        <f t="shared" ref="L3481" si="1132">L3480</f>
        <v>1830</v>
      </c>
    </row>
    <row r="3482" spans="2:12" ht="14.25" customHeight="1" x14ac:dyDescent="0.15">
      <c r="B3482" s="124" t="s">
        <v>450</v>
      </c>
      <c r="C3482" s="123" t="s">
        <v>215</v>
      </c>
      <c r="D3482" s="123">
        <v>1</v>
      </c>
      <c r="E3482" s="125">
        <v>752</v>
      </c>
      <c r="F3482" s="60" t="s">
        <v>642</v>
      </c>
      <c r="G3482" s="95">
        <f t="shared" si="1069"/>
        <v>10</v>
      </c>
      <c r="H3482" s="92">
        <f t="shared" si="1068"/>
        <v>7520</v>
      </c>
      <c r="I3482" s="58">
        <v>2</v>
      </c>
      <c r="J3482" s="120">
        <v>8010</v>
      </c>
      <c r="K3482" s="97" t="str">
        <f t="shared" si="1072"/>
        <v>2418491202</v>
      </c>
      <c r="L3482" s="65">
        <f t="shared" ref="L3482" si="1133">IF(J3482-H3482&gt;0,J3482-H3482,0)</f>
        <v>490</v>
      </c>
    </row>
    <row r="3483" spans="2:12" ht="14.25" customHeight="1" x14ac:dyDescent="0.15">
      <c r="B3483" s="124" t="s">
        <v>451</v>
      </c>
      <c r="C3483" s="123" t="s">
        <v>216</v>
      </c>
      <c r="D3483" s="123">
        <v>1</v>
      </c>
      <c r="E3483" s="125">
        <v>677</v>
      </c>
      <c r="F3483" s="60" t="s">
        <v>642</v>
      </c>
      <c r="G3483" s="95">
        <f t="shared" si="1069"/>
        <v>10</v>
      </c>
      <c r="H3483" s="92">
        <f t="shared" ref="H3483:H3546" si="1134">ROUNDDOWN(E3483*G3483,0)</f>
        <v>6770</v>
      </c>
      <c r="I3483" s="58">
        <v>2</v>
      </c>
      <c r="J3483" s="98" t="s">
        <v>640</v>
      </c>
      <c r="K3483" s="97" t="str">
        <f t="shared" si="1072"/>
        <v>2418511202</v>
      </c>
      <c r="L3483" s="65">
        <f t="shared" ref="L3483" si="1135">L3482</f>
        <v>490</v>
      </c>
    </row>
    <row r="3484" spans="2:12" ht="14.25" customHeight="1" x14ac:dyDescent="0.15">
      <c r="B3484" s="124" t="s">
        <v>452</v>
      </c>
      <c r="C3484" s="123" t="s">
        <v>217</v>
      </c>
      <c r="D3484" s="123">
        <v>3</v>
      </c>
      <c r="E3484" s="125">
        <v>770</v>
      </c>
      <c r="F3484" s="60" t="s">
        <v>642</v>
      </c>
      <c r="G3484" s="95">
        <f t="shared" ref="G3484:G3547" si="1136">G$3418</f>
        <v>10</v>
      </c>
      <c r="H3484" s="92">
        <f t="shared" si="1134"/>
        <v>7700</v>
      </c>
      <c r="I3484" s="58">
        <v>2</v>
      </c>
      <c r="J3484" s="120">
        <v>9600</v>
      </c>
      <c r="K3484" s="97" t="str">
        <f t="shared" si="1072"/>
        <v>2418533202</v>
      </c>
      <c r="L3484" s="65">
        <f t="shared" ref="L3484" si="1137">IF(J3484-H3484&gt;0,J3484-H3484,0)</f>
        <v>1900</v>
      </c>
    </row>
    <row r="3485" spans="2:12" ht="14.25" customHeight="1" x14ac:dyDescent="0.15">
      <c r="B3485" s="124" t="s">
        <v>453</v>
      </c>
      <c r="C3485" s="123" t="s">
        <v>683</v>
      </c>
      <c r="D3485" s="123">
        <v>3</v>
      </c>
      <c r="E3485" s="125">
        <v>693</v>
      </c>
      <c r="F3485" s="60" t="s">
        <v>642</v>
      </c>
      <c r="G3485" s="95">
        <f t="shared" si="1136"/>
        <v>10</v>
      </c>
      <c r="H3485" s="92">
        <f t="shared" si="1134"/>
        <v>6930</v>
      </c>
      <c r="I3485" s="58">
        <v>2</v>
      </c>
      <c r="J3485" s="98" t="s">
        <v>640</v>
      </c>
      <c r="K3485" s="97" t="str">
        <f t="shared" si="1072"/>
        <v>2418553202</v>
      </c>
      <c r="L3485" s="65">
        <f t="shared" ref="L3485" si="1138">L3484</f>
        <v>1900</v>
      </c>
    </row>
    <row r="3486" spans="2:12" ht="14.25" customHeight="1" x14ac:dyDescent="0.15">
      <c r="B3486" s="124" t="s">
        <v>454</v>
      </c>
      <c r="C3486" s="123" t="s">
        <v>218</v>
      </c>
      <c r="D3486" s="123">
        <v>2</v>
      </c>
      <c r="E3486" s="125">
        <v>521</v>
      </c>
      <c r="F3486" s="60" t="s">
        <v>642</v>
      </c>
      <c r="G3486" s="95">
        <f t="shared" si="1136"/>
        <v>10</v>
      </c>
      <c r="H3486" s="92">
        <f t="shared" si="1134"/>
        <v>5210</v>
      </c>
      <c r="I3486" s="58">
        <v>2</v>
      </c>
      <c r="J3486" s="120">
        <v>7780</v>
      </c>
      <c r="K3486" s="97" t="str">
        <f t="shared" ref="K3486:K3506" si="1139">B3486&amp;D3486&amp;F3486&amp;I3486</f>
        <v>2418572202</v>
      </c>
      <c r="L3486" s="65">
        <f t="shared" ref="L3486" si="1140">IF(J3486-H3486&gt;0,J3486-H3486,0)</f>
        <v>2570</v>
      </c>
    </row>
    <row r="3487" spans="2:12" ht="14.25" customHeight="1" x14ac:dyDescent="0.15">
      <c r="B3487" s="124" t="s">
        <v>455</v>
      </c>
      <c r="C3487" s="123" t="s">
        <v>219</v>
      </c>
      <c r="D3487" s="123">
        <v>2</v>
      </c>
      <c r="E3487" s="125">
        <v>469</v>
      </c>
      <c r="F3487" s="60" t="s">
        <v>642</v>
      </c>
      <c r="G3487" s="95">
        <f t="shared" si="1136"/>
        <v>10</v>
      </c>
      <c r="H3487" s="92">
        <f t="shared" si="1134"/>
        <v>4690</v>
      </c>
      <c r="I3487" s="58">
        <v>2</v>
      </c>
      <c r="J3487" s="98" t="s">
        <v>640</v>
      </c>
      <c r="K3487" s="97" t="str">
        <f t="shared" si="1139"/>
        <v>2418592202</v>
      </c>
      <c r="L3487" s="65">
        <f t="shared" ref="L3487" si="1141">L3486</f>
        <v>2570</v>
      </c>
    </row>
    <row r="3488" spans="2:12" ht="14.25" customHeight="1" x14ac:dyDescent="0.15">
      <c r="B3488" s="124" t="s">
        <v>456</v>
      </c>
      <c r="C3488" s="123" t="s">
        <v>684</v>
      </c>
      <c r="D3488" s="123">
        <v>1</v>
      </c>
      <c r="E3488" s="125">
        <v>412</v>
      </c>
      <c r="F3488" s="60" t="s">
        <v>642</v>
      </c>
      <c r="G3488" s="95">
        <f t="shared" si="1136"/>
        <v>10</v>
      </c>
      <c r="H3488" s="92">
        <f t="shared" si="1134"/>
        <v>4120</v>
      </c>
      <c r="I3488" s="58">
        <v>2</v>
      </c>
      <c r="J3488" s="120">
        <v>4370</v>
      </c>
      <c r="K3488" s="97" t="str">
        <f t="shared" si="1139"/>
        <v>2418611202</v>
      </c>
      <c r="L3488" s="65">
        <f t="shared" ref="L3488" si="1142">IF(J3488-H3488&gt;0,J3488-H3488,0)</f>
        <v>250</v>
      </c>
    </row>
    <row r="3489" spans="2:12" ht="14.25" customHeight="1" x14ac:dyDescent="0.15">
      <c r="B3489" s="124" t="s">
        <v>457</v>
      </c>
      <c r="C3489" s="123" t="s">
        <v>685</v>
      </c>
      <c r="D3489" s="123">
        <v>1</v>
      </c>
      <c r="E3489" s="125">
        <v>371</v>
      </c>
      <c r="F3489" s="60" t="s">
        <v>642</v>
      </c>
      <c r="G3489" s="95">
        <f t="shared" si="1136"/>
        <v>10</v>
      </c>
      <c r="H3489" s="92">
        <f t="shared" si="1134"/>
        <v>3710</v>
      </c>
      <c r="I3489" s="58">
        <v>2</v>
      </c>
      <c r="J3489" s="98" t="s">
        <v>640</v>
      </c>
      <c r="K3489" s="97" t="str">
        <f t="shared" si="1139"/>
        <v>2418631202</v>
      </c>
      <c r="L3489" s="65">
        <f t="shared" ref="L3489" si="1143">L3488</f>
        <v>250</v>
      </c>
    </row>
    <row r="3490" spans="2:12" ht="14.25" customHeight="1" x14ac:dyDescent="0.15">
      <c r="B3490" s="124" t="s">
        <v>659</v>
      </c>
      <c r="C3490" s="88" t="s">
        <v>686</v>
      </c>
      <c r="D3490" s="88">
        <v>6</v>
      </c>
      <c r="E3490" s="125">
        <v>1107</v>
      </c>
      <c r="F3490" s="60" t="s">
        <v>642</v>
      </c>
      <c r="G3490" s="95">
        <f t="shared" si="1136"/>
        <v>10</v>
      </c>
      <c r="H3490" s="92">
        <f t="shared" si="1134"/>
        <v>11070</v>
      </c>
      <c r="I3490" s="58">
        <v>2</v>
      </c>
      <c r="J3490" s="120">
        <v>14400</v>
      </c>
      <c r="K3490" s="97" t="str">
        <f t="shared" si="1139"/>
        <v>2419506202</v>
      </c>
      <c r="L3490" s="65">
        <f t="shared" ref="L3490" si="1144">IF(J3490-H3490&gt;0,J3490-H3490,0)</f>
        <v>3330</v>
      </c>
    </row>
    <row r="3491" spans="2:12" ht="14.25" customHeight="1" x14ac:dyDescent="0.15">
      <c r="B3491" s="124" t="s">
        <v>660</v>
      </c>
      <c r="C3491" s="88" t="s">
        <v>687</v>
      </c>
      <c r="D3491" s="88">
        <v>6</v>
      </c>
      <c r="E3491" s="125">
        <v>996</v>
      </c>
      <c r="F3491" s="60" t="s">
        <v>642</v>
      </c>
      <c r="G3491" s="95">
        <f t="shared" si="1136"/>
        <v>10</v>
      </c>
      <c r="H3491" s="92">
        <f t="shared" si="1134"/>
        <v>9960</v>
      </c>
      <c r="I3491" s="58">
        <v>2</v>
      </c>
      <c r="J3491" s="98" t="s">
        <v>640</v>
      </c>
      <c r="K3491" s="97" t="str">
        <f t="shared" si="1139"/>
        <v>2419516202</v>
      </c>
      <c r="L3491" s="65">
        <f t="shared" ref="L3491" si="1145">L3490</f>
        <v>3330</v>
      </c>
    </row>
    <row r="3492" spans="2:12" ht="14.25" customHeight="1" x14ac:dyDescent="0.15">
      <c r="B3492" s="124" t="s">
        <v>661</v>
      </c>
      <c r="C3492" s="88" t="s">
        <v>688</v>
      </c>
      <c r="D3492" s="88">
        <v>5</v>
      </c>
      <c r="E3492" s="125">
        <v>977</v>
      </c>
      <c r="F3492" s="60" t="s">
        <v>642</v>
      </c>
      <c r="G3492" s="95">
        <f t="shared" si="1136"/>
        <v>10</v>
      </c>
      <c r="H3492" s="92">
        <f t="shared" si="1134"/>
        <v>9770</v>
      </c>
      <c r="I3492" s="58">
        <v>2</v>
      </c>
      <c r="J3492" s="120">
        <v>12620</v>
      </c>
      <c r="K3492" s="97" t="str">
        <f t="shared" si="1139"/>
        <v>2419525202</v>
      </c>
      <c r="L3492" s="65">
        <f t="shared" ref="L3492" si="1146">IF(J3492-H3492&gt;0,J3492-H3492,0)</f>
        <v>2850</v>
      </c>
    </row>
    <row r="3493" spans="2:12" ht="14.25" customHeight="1" x14ac:dyDescent="0.15">
      <c r="B3493" s="124" t="s">
        <v>662</v>
      </c>
      <c r="C3493" s="88" t="s">
        <v>689</v>
      </c>
      <c r="D3493" s="88">
        <v>5</v>
      </c>
      <c r="E3493" s="125">
        <v>879</v>
      </c>
      <c r="F3493" s="60" t="s">
        <v>642</v>
      </c>
      <c r="G3493" s="95">
        <f t="shared" si="1136"/>
        <v>10</v>
      </c>
      <c r="H3493" s="92">
        <f t="shared" si="1134"/>
        <v>8790</v>
      </c>
      <c r="I3493" s="58">
        <v>2</v>
      </c>
      <c r="J3493" s="98" t="s">
        <v>640</v>
      </c>
      <c r="K3493" s="97" t="str">
        <f t="shared" si="1139"/>
        <v>2419535202</v>
      </c>
      <c r="L3493" s="65">
        <f t="shared" ref="L3493" si="1147">L3492</f>
        <v>2850</v>
      </c>
    </row>
    <row r="3494" spans="2:12" ht="14.25" customHeight="1" x14ac:dyDescent="0.15">
      <c r="B3494" s="124" t="s">
        <v>663</v>
      </c>
      <c r="C3494" s="88" t="s">
        <v>690</v>
      </c>
      <c r="D3494" s="88">
        <v>4</v>
      </c>
      <c r="E3494" s="125">
        <v>846</v>
      </c>
      <c r="F3494" s="60" t="s">
        <v>642</v>
      </c>
      <c r="G3494" s="95">
        <f t="shared" si="1136"/>
        <v>10</v>
      </c>
      <c r="H3494" s="92">
        <f t="shared" si="1134"/>
        <v>8460</v>
      </c>
      <c r="I3494" s="58">
        <v>2</v>
      </c>
      <c r="J3494" s="120">
        <v>10830</v>
      </c>
      <c r="K3494" s="97" t="str">
        <f t="shared" si="1139"/>
        <v>2419544202</v>
      </c>
      <c r="L3494" s="65">
        <f t="shared" ref="L3494" si="1148">IF(J3494-H3494&gt;0,J3494-H3494,0)</f>
        <v>2370</v>
      </c>
    </row>
    <row r="3495" spans="2:12" ht="14.25" customHeight="1" x14ac:dyDescent="0.15">
      <c r="B3495" s="124" t="s">
        <v>664</v>
      </c>
      <c r="C3495" s="88" t="s">
        <v>691</v>
      </c>
      <c r="D3495" s="88">
        <v>4</v>
      </c>
      <c r="E3495" s="125">
        <v>761</v>
      </c>
      <c r="F3495" s="60" t="s">
        <v>642</v>
      </c>
      <c r="G3495" s="95">
        <f t="shared" si="1136"/>
        <v>10</v>
      </c>
      <c r="H3495" s="92">
        <f t="shared" si="1134"/>
        <v>7610</v>
      </c>
      <c r="I3495" s="58">
        <v>2</v>
      </c>
      <c r="J3495" s="98" t="s">
        <v>640</v>
      </c>
      <c r="K3495" s="97" t="str">
        <f t="shared" si="1139"/>
        <v>2419554202</v>
      </c>
      <c r="L3495" s="65">
        <f t="shared" ref="L3495" si="1149">L3494</f>
        <v>2370</v>
      </c>
    </row>
    <row r="3496" spans="2:12" ht="14.25" customHeight="1" x14ac:dyDescent="0.15">
      <c r="B3496" s="124" t="s">
        <v>665</v>
      </c>
      <c r="C3496" s="88" t="s">
        <v>692</v>
      </c>
      <c r="D3496" s="88">
        <v>3</v>
      </c>
      <c r="E3496" s="125">
        <v>784</v>
      </c>
      <c r="F3496" s="60" t="s">
        <v>642</v>
      </c>
      <c r="G3496" s="95">
        <f t="shared" si="1136"/>
        <v>10</v>
      </c>
      <c r="H3496" s="92">
        <f t="shared" si="1134"/>
        <v>7840</v>
      </c>
      <c r="I3496" s="58">
        <v>2</v>
      </c>
      <c r="J3496" s="120">
        <v>9990</v>
      </c>
      <c r="K3496" s="97" t="str">
        <f t="shared" si="1139"/>
        <v>2419563202</v>
      </c>
      <c r="L3496" s="65">
        <f t="shared" ref="L3496" si="1150">IF(J3496-H3496&gt;0,J3496-H3496,0)</f>
        <v>2150</v>
      </c>
    </row>
    <row r="3497" spans="2:12" ht="14.25" customHeight="1" x14ac:dyDescent="0.15">
      <c r="B3497" s="124" t="s">
        <v>666</v>
      </c>
      <c r="C3497" s="88" t="s">
        <v>693</v>
      </c>
      <c r="D3497" s="88">
        <v>3</v>
      </c>
      <c r="E3497" s="125">
        <v>706</v>
      </c>
      <c r="F3497" s="60" t="s">
        <v>642</v>
      </c>
      <c r="G3497" s="95">
        <f t="shared" si="1136"/>
        <v>10</v>
      </c>
      <c r="H3497" s="92">
        <f t="shared" si="1134"/>
        <v>7060</v>
      </c>
      <c r="I3497" s="58">
        <v>2</v>
      </c>
      <c r="J3497" s="98" t="s">
        <v>640</v>
      </c>
      <c r="K3497" s="97" t="str">
        <f t="shared" si="1139"/>
        <v>2419573202</v>
      </c>
      <c r="L3497" s="65">
        <f t="shared" ref="L3497" si="1151">L3496</f>
        <v>2150</v>
      </c>
    </row>
    <row r="3498" spans="2:12" ht="14.25" customHeight="1" x14ac:dyDescent="0.15">
      <c r="B3498" s="124" t="s">
        <v>667</v>
      </c>
      <c r="C3498" s="88" t="s">
        <v>694</v>
      </c>
      <c r="D3498" s="88">
        <v>2</v>
      </c>
      <c r="E3498" s="125">
        <v>715</v>
      </c>
      <c r="F3498" s="60" t="s">
        <v>642</v>
      </c>
      <c r="G3498" s="95">
        <f t="shared" si="1136"/>
        <v>10</v>
      </c>
      <c r="H3498" s="92">
        <f t="shared" si="1134"/>
        <v>7150</v>
      </c>
      <c r="I3498" s="58">
        <v>2</v>
      </c>
      <c r="J3498" s="120">
        <v>9050</v>
      </c>
      <c r="K3498" s="97" t="str">
        <f t="shared" si="1139"/>
        <v>2419582202</v>
      </c>
      <c r="L3498" s="65">
        <f t="shared" ref="L3498" si="1152">IF(J3498-H3498&gt;0,J3498-H3498,0)</f>
        <v>1900</v>
      </c>
    </row>
    <row r="3499" spans="2:12" ht="14.25" customHeight="1" x14ac:dyDescent="0.15">
      <c r="B3499" s="124" t="s">
        <v>668</v>
      </c>
      <c r="C3499" s="88" t="s">
        <v>695</v>
      </c>
      <c r="D3499" s="88">
        <v>2</v>
      </c>
      <c r="E3499" s="125">
        <v>644</v>
      </c>
      <c r="F3499" s="60" t="s">
        <v>642</v>
      </c>
      <c r="G3499" s="95">
        <f t="shared" si="1136"/>
        <v>10</v>
      </c>
      <c r="H3499" s="92">
        <f t="shared" si="1134"/>
        <v>6440</v>
      </c>
      <c r="I3499" s="58">
        <v>2</v>
      </c>
      <c r="J3499" s="98" t="s">
        <v>640</v>
      </c>
      <c r="K3499" s="97" t="str">
        <f t="shared" si="1139"/>
        <v>2419592202</v>
      </c>
      <c r="L3499" s="65">
        <f t="shared" ref="L3499" si="1153">L3498</f>
        <v>1900</v>
      </c>
    </row>
    <row r="3500" spans="2:12" ht="14.25" customHeight="1" x14ac:dyDescent="0.15">
      <c r="B3500" s="124" t="s">
        <v>667</v>
      </c>
      <c r="C3500" s="88" t="s">
        <v>696</v>
      </c>
      <c r="D3500" s="88">
        <v>1</v>
      </c>
      <c r="E3500" s="125">
        <v>715</v>
      </c>
      <c r="F3500" s="60" t="s">
        <v>642</v>
      </c>
      <c r="G3500" s="95">
        <f t="shared" si="1136"/>
        <v>10</v>
      </c>
      <c r="H3500" s="92">
        <f t="shared" si="1134"/>
        <v>7150</v>
      </c>
      <c r="I3500" s="58">
        <v>2</v>
      </c>
      <c r="J3500" s="120">
        <v>7640</v>
      </c>
      <c r="K3500" s="97" t="str">
        <f t="shared" si="1139"/>
        <v>2419581202</v>
      </c>
      <c r="L3500" s="65">
        <f t="shared" ref="L3500" si="1154">IF(J3500-H3500&gt;0,J3500-H3500,0)</f>
        <v>490</v>
      </c>
    </row>
    <row r="3501" spans="2:12" ht="14.25" customHeight="1" x14ac:dyDescent="0.15">
      <c r="B3501" s="124" t="s">
        <v>668</v>
      </c>
      <c r="C3501" s="88" t="s">
        <v>697</v>
      </c>
      <c r="D3501" s="88">
        <v>1</v>
      </c>
      <c r="E3501" s="125">
        <v>644</v>
      </c>
      <c r="F3501" s="60" t="s">
        <v>642</v>
      </c>
      <c r="G3501" s="95">
        <f t="shared" si="1136"/>
        <v>10</v>
      </c>
      <c r="H3501" s="92">
        <f t="shared" si="1134"/>
        <v>6440</v>
      </c>
      <c r="I3501" s="58">
        <v>2</v>
      </c>
      <c r="J3501" s="98" t="s">
        <v>640</v>
      </c>
      <c r="K3501" s="97" t="str">
        <f t="shared" si="1139"/>
        <v>2419591202</v>
      </c>
      <c r="L3501" s="65">
        <f t="shared" ref="L3501" si="1155">L3500</f>
        <v>490</v>
      </c>
    </row>
    <row r="3502" spans="2:12" ht="14.25" customHeight="1" x14ac:dyDescent="0.15">
      <c r="B3502" s="124" t="s">
        <v>669</v>
      </c>
      <c r="C3502" s="88" t="s">
        <v>698</v>
      </c>
      <c r="D3502" s="88">
        <v>3</v>
      </c>
      <c r="E3502" s="125">
        <v>977</v>
      </c>
      <c r="F3502" s="60" t="s">
        <v>642</v>
      </c>
      <c r="G3502" s="95">
        <f t="shared" si="1136"/>
        <v>10</v>
      </c>
      <c r="H3502" s="92">
        <f t="shared" si="1134"/>
        <v>9770</v>
      </c>
      <c r="I3502" s="58">
        <v>2</v>
      </c>
      <c r="J3502" s="120">
        <v>12620</v>
      </c>
      <c r="K3502" s="97" t="str">
        <f t="shared" si="1139"/>
        <v>2419603202</v>
      </c>
      <c r="L3502" s="65">
        <f t="shared" ref="L3502" si="1156">IF(J3502-H3502&gt;0,J3502-H3502,0)</f>
        <v>2850</v>
      </c>
    </row>
    <row r="3503" spans="2:12" ht="14.25" customHeight="1" x14ac:dyDescent="0.15">
      <c r="B3503" s="124" t="s">
        <v>670</v>
      </c>
      <c r="C3503" s="88" t="s">
        <v>699</v>
      </c>
      <c r="D3503" s="88">
        <v>3</v>
      </c>
      <c r="E3503" s="125">
        <v>879</v>
      </c>
      <c r="F3503" s="60" t="s">
        <v>642</v>
      </c>
      <c r="G3503" s="95">
        <f t="shared" si="1136"/>
        <v>10</v>
      </c>
      <c r="H3503" s="92">
        <f t="shared" si="1134"/>
        <v>8790</v>
      </c>
      <c r="I3503" s="58">
        <v>2</v>
      </c>
      <c r="J3503" s="98" t="s">
        <v>640</v>
      </c>
      <c r="K3503" s="97" t="str">
        <f t="shared" si="1139"/>
        <v>2419613202</v>
      </c>
      <c r="L3503" s="65">
        <f t="shared" ref="L3503" si="1157">L3502</f>
        <v>2850</v>
      </c>
    </row>
    <row r="3504" spans="2:12" ht="14.25" customHeight="1" x14ac:dyDescent="0.15">
      <c r="B3504" s="124" t="s">
        <v>671</v>
      </c>
      <c r="C3504" s="88" t="s">
        <v>700</v>
      </c>
      <c r="D3504" s="88">
        <v>2</v>
      </c>
      <c r="E3504" s="125">
        <v>816</v>
      </c>
      <c r="F3504" s="60" t="s">
        <v>642</v>
      </c>
      <c r="G3504" s="95">
        <f t="shared" si="1136"/>
        <v>10</v>
      </c>
      <c r="H3504" s="92">
        <f t="shared" si="1134"/>
        <v>8160</v>
      </c>
      <c r="I3504" s="58">
        <v>2</v>
      </c>
      <c r="J3504" s="120">
        <v>9990</v>
      </c>
      <c r="K3504" s="97" t="str">
        <f t="shared" si="1139"/>
        <v>2419622202</v>
      </c>
      <c r="L3504" s="65">
        <f t="shared" ref="L3504" si="1158">IF(J3504-H3504&gt;0,J3504-H3504,0)</f>
        <v>1830</v>
      </c>
    </row>
    <row r="3505" spans="2:12" ht="14.25" customHeight="1" x14ac:dyDescent="0.15">
      <c r="B3505" s="124" t="s">
        <v>672</v>
      </c>
      <c r="C3505" s="88" t="s">
        <v>701</v>
      </c>
      <c r="D3505" s="88">
        <v>2</v>
      </c>
      <c r="E3505" s="125">
        <v>734</v>
      </c>
      <c r="F3505" s="60" t="s">
        <v>642</v>
      </c>
      <c r="G3505" s="95">
        <f t="shared" si="1136"/>
        <v>10</v>
      </c>
      <c r="H3505" s="92">
        <f t="shared" si="1134"/>
        <v>7340</v>
      </c>
      <c r="I3505" s="58">
        <v>2</v>
      </c>
      <c r="J3505" s="98" t="s">
        <v>640</v>
      </c>
      <c r="K3505" s="97" t="str">
        <f t="shared" si="1139"/>
        <v>2419632202</v>
      </c>
      <c r="L3505" s="65">
        <f t="shared" ref="L3505" si="1159">L3504</f>
        <v>1830</v>
      </c>
    </row>
    <row r="3506" spans="2:12" ht="14.25" customHeight="1" x14ac:dyDescent="0.15">
      <c r="B3506" s="124" t="s">
        <v>673</v>
      </c>
      <c r="C3506" s="88" t="s">
        <v>702</v>
      </c>
      <c r="D3506" s="88">
        <v>1</v>
      </c>
      <c r="E3506" s="125">
        <v>714</v>
      </c>
      <c r="F3506" s="60" t="s">
        <v>642</v>
      </c>
      <c r="G3506" s="95">
        <f t="shared" si="1136"/>
        <v>10</v>
      </c>
      <c r="H3506" s="92">
        <f t="shared" si="1134"/>
        <v>7140</v>
      </c>
      <c r="I3506" s="58">
        <v>2</v>
      </c>
      <c r="J3506" s="120">
        <v>7630</v>
      </c>
      <c r="K3506" s="97" t="str">
        <f t="shared" si="1139"/>
        <v>2419641202</v>
      </c>
      <c r="L3506" s="65">
        <f t="shared" ref="L3506" si="1160">IF(J3506-H3506&gt;0,J3506-H3506,0)</f>
        <v>490</v>
      </c>
    </row>
    <row r="3507" spans="2:12" ht="14.25" customHeight="1" x14ac:dyDescent="0.15">
      <c r="B3507" s="124" t="s">
        <v>674</v>
      </c>
      <c r="C3507" s="88" t="s">
        <v>703</v>
      </c>
      <c r="D3507" s="88">
        <v>1</v>
      </c>
      <c r="E3507" s="125">
        <v>643</v>
      </c>
      <c r="F3507" s="60" t="s">
        <v>642</v>
      </c>
      <c r="G3507" s="95">
        <f t="shared" si="1136"/>
        <v>10</v>
      </c>
      <c r="H3507" s="92">
        <f t="shared" si="1134"/>
        <v>6430</v>
      </c>
      <c r="I3507" s="58">
        <v>2</v>
      </c>
      <c r="J3507" s="98" t="s">
        <v>640</v>
      </c>
      <c r="K3507" s="97" t="str">
        <f>B3507&amp;D3507&amp;F3507&amp;I3507</f>
        <v>2419651202</v>
      </c>
      <c r="L3507" s="65">
        <f t="shared" ref="L3507" si="1161">L3506</f>
        <v>490</v>
      </c>
    </row>
    <row r="3508" spans="2:12" ht="14.25" customHeight="1" x14ac:dyDescent="0.15">
      <c r="B3508" s="124" t="s">
        <v>81</v>
      </c>
      <c r="C3508" s="123" t="s">
        <v>220</v>
      </c>
      <c r="D3508" s="123">
        <v>6</v>
      </c>
      <c r="E3508" s="125">
        <v>646</v>
      </c>
      <c r="F3508" s="60" t="s">
        <v>642</v>
      </c>
      <c r="G3508" s="95">
        <f t="shared" si="1136"/>
        <v>10</v>
      </c>
      <c r="H3508" s="92">
        <f t="shared" si="1134"/>
        <v>6460</v>
      </c>
      <c r="I3508" s="58">
        <v>2</v>
      </c>
      <c r="J3508" s="98" t="s">
        <v>640</v>
      </c>
      <c r="K3508" s="97" t="str">
        <f t="shared" ref="K3508:K3571" si="1162">B3508&amp;D3508&amp;F3508&amp;I3508</f>
        <v>2481116202</v>
      </c>
      <c r="L3508" s="65">
        <f>L3418</f>
        <v>3330</v>
      </c>
    </row>
    <row r="3509" spans="2:12" ht="14.25" customHeight="1" x14ac:dyDescent="0.15">
      <c r="B3509" s="124" t="s">
        <v>458</v>
      </c>
      <c r="C3509" s="123" t="s">
        <v>221</v>
      </c>
      <c r="D3509" s="123">
        <v>6</v>
      </c>
      <c r="E3509" s="125">
        <v>581</v>
      </c>
      <c r="F3509" s="60" t="s">
        <v>642</v>
      </c>
      <c r="G3509" s="95">
        <f t="shared" si="1136"/>
        <v>10</v>
      </c>
      <c r="H3509" s="92">
        <f t="shared" si="1134"/>
        <v>5810</v>
      </c>
      <c r="I3509" s="58">
        <v>2</v>
      </c>
      <c r="J3509" s="98" t="s">
        <v>640</v>
      </c>
      <c r="K3509" s="97" t="str">
        <f t="shared" si="1162"/>
        <v>2481526202</v>
      </c>
      <c r="L3509" s="65">
        <f t="shared" ref="L3509:L3572" si="1163">L3419</f>
        <v>3330</v>
      </c>
    </row>
    <row r="3510" spans="2:12" ht="14.25" customHeight="1" x14ac:dyDescent="0.15">
      <c r="B3510" s="124" t="s">
        <v>82</v>
      </c>
      <c r="C3510" s="123" t="s">
        <v>222</v>
      </c>
      <c r="D3510" s="123">
        <v>5</v>
      </c>
      <c r="E3510" s="125">
        <v>549</v>
      </c>
      <c r="F3510" s="60" t="s">
        <v>642</v>
      </c>
      <c r="G3510" s="95">
        <f t="shared" si="1136"/>
        <v>10</v>
      </c>
      <c r="H3510" s="92">
        <f t="shared" si="1134"/>
        <v>5490</v>
      </c>
      <c r="I3510" s="58">
        <v>2</v>
      </c>
      <c r="J3510" s="98" t="s">
        <v>640</v>
      </c>
      <c r="K3510" s="97" t="str">
        <f t="shared" si="1162"/>
        <v>2481125202</v>
      </c>
      <c r="L3510" s="65">
        <f t="shared" si="1163"/>
        <v>2850</v>
      </c>
    </row>
    <row r="3511" spans="2:12" ht="14.25" customHeight="1" x14ac:dyDescent="0.15">
      <c r="B3511" s="124" t="s">
        <v>459</v>
      </c>
      <c r="C3511" s="123" t="s">
        <v>223</v>
      </c>
      <c r="D3511" s="123">
        <v>5</v>
      </c>
      <c r="E3511" s="125">
        <v>494</v>
      </c>
      <c r="F3511" s="60" t="s">
        <v>642</v>
      </c>
      <c r="G3511" s="95">
        <f t="shared" si="1136"/>
        <v>10</v>
      </c>
      <c r="H3511" s="92">
        <f t="shared" si="1134"/>
        <v>4940</v>
      </c>
      <c r="I3511" s="58">
        <v>2</v>
      </c>
      <c r="J3511" s="98" t="s">
        <v>640</v>
      </c>
      <c r="K3511" s="97" t="str">
        <f t="shared" si="1162"/>
        <v>2481555202</v>
      </c>
      <c r="L3511" s="65">
        <f t="shared" si="1163"/>
        <v>2850</v>
      </c>
    </row>
    <row r="3512" spans="2:12" ht="14.25" customHeight="1" x14ac:dyDescent="0.15">
      <c r="B3512" s="124" t="s">
        <v>83</v>
      </c>
      <c r="C3512" s="123" t="s">
        <v>224</v>
      </c>
      <c r="D3512" s="123">
        <v>4</v>
      </c>
      <c r="E3512" s="125">
        <v>454</v>
      </c>
      <c r="F3512" s="60" t="s">
        <v>642</v>
      </c>
      <c r="G3512" s="95">
        <f t="shared" si="1136"/>
        <v>10</v>
      </c>
      <c r="H3512" s="92">
        <f t="shared" si="1134"/>
        <v>4540</v>
      </c>
      <c r="I3512" s="58">
        <v>2</v>
      </c>
      <c r="J3512" s="98" t="s">
        <v>640</v>
      </c>
      <c r="K3512" s="97" t="str">
        <f t="shared" si="1162"/>
        <v>2481134202</v>
      </c>
      <c r="L3512" s="65">
        <f t="shared" si="1163"/>
        <v>2370</v>
      </c>
    </row>
    <row r="3513" spans="2:12" ht="14.25" customHeight="1" x14ac:dyDescent="0.15">
      <c r="B3513" s="124" t="s">
        <v>460</v>
      </c>
      <c r="C3513" s="123" t="s">
        <v>225</v>
      </c>
      <c r="D3513" s="123">
        <v>4</v>
      </c>
      <c r="E3513" s="125">
        <v>409</v>
      </c>
      <c r="F3513" s="60" t="s">
        <v>642</v>
      </c>
      <c r="G3513" s="95">
        <f t="shared" si="1136"/>
        <v>10</v>
      </c>
      <c r="H3513" s="92">
        <f t="shared" si="1134"/>
        <v>4090</v>
      </c>
      <c r="I3513" s="58">
        <v>2</v>
      </c>
      <c r="J3513" s="98" t="s">
        <v>640</v>
      </c>
      <c r="K3513" s="97" t="str">
        <f t="shared" si="1162"/>
        <v>2481584202</v>
      </c>
      <c r="L3513" s="65">
        <f t="shared" si="1163"/>
        <v>2370</v>
      </c>
    </row>
    <row r="3514" spans="2:12" ht="14.25" customHeight="1" x14ac:dyDescent="0.15">
      <c r="B3514" s="124" t="s">
        <v>84</v>
      </c>
      <c r="C3514" s="123" t="s">
        <v>226</v>
      </c>
      <c r="D3514" s="123">
        <v>3</v>
      </c>
      <c r="E3514" s="125">
        <v>408</v>
      </c>
      <c r="F3514" s="60" t="s">
        <v>642</v>
      </c>
      <c r="G3514" s="95">
        <f t="shared" si="1136"/>
        <v>10</v>
      </c>
      <c r="H3514" s="92">
        <f t="shared" si="1134"/>
        <v>4080</v>
      </c>
      <c r="I3514" s="58">
        <v>2</v>
      </c>
      <c r="J3514" s="98" t="s">
        <v>640</v>
      </c>
      <c r="K3514" s="97" t="str">
        <f t="shared" si="1162"/>
        <v>2481143202</v>
      </c>
      <c r="L3514" s="65">
        <f t="shared" si="1163"/>
        <v>2150</v>
      </c>
    </row>
    <row r="3515" spans="2:12" ht="14.25" customHeight="1" x14ac:dyDescent="0.15">
      <c r="B3515" s="124" t="s">
        <v>461</v>
      </c>
      <c r="C3515" s="123" t="s">
        <v>227</v>
      </c>
      <c r="D3515" s="123">
        <v>3</v>
      </c>
      <c r="E3515" s="125">
        <v>367</v>
      </c>
      <c r="F3515" s="60" t="s">
        <v>642</v>
      </c>
      <c r="G3515" s="95">
        <f t="shared" si="1136"/>
        <v>10</v>
      </c>
      <c r="H3515" s="92">
        <f t="shared" si="1134"/>
        <v>3670</v>
      </c>
      <c r="I3515" s="58">
        <v>2</v>
      </c>
      <c r="J3515" s="98" t="s">
        <v>640</v>
      </c>
      <c r="K3515" s="97" t="str">
        <f t="shared" si="1162"/>
        <v>2481613202</v>
      </c>
      <c r="L3515" s="65">
        <f t="shared" si="1163"/>
        <v>2150</v>
      </c>
    </row>
    <row r="3516" spans="2:12" ht="14.25" customHeight="1" x14ac:dyDescent="0.15">
      <c r="B3516" s="124" t="s">
        <v>85</v>
      </c>
      <c r="C3516" s="123" t="s">
        <v>228</v>
      </c>
      <c r="D3516" s="123">
        <v>2</v>
      </c>
      <c r="E3516" s="125">
        <v>356</v>
      </c>
      <c r="F3516" s="60" t="s">
        <v>642</v>
      </c>
      <c r="G3516" s="95">
        <f t="shared" si="1136"/>
        <v>10</v>
      </c>
      <c r="H3516" s="92">
        <f t="shared" si="1134"/>
        <v>3560</v>
      </c>
      <c r="I3516" s="58">
        <v>2</v>
      </c>
      <c r="J3516" s="98" t="s">
        <v>640</v>
      </c>
      <c r="K3516" s="97" t="str">
        <f t="shared" si="1162"/>
        <v>2481152202</v>
      </c>
      <c r="L3516" s="65">
        <f t="shared" si="1163"/>
        <v>1900</v>
      </c>
    </row>
    <row r="3517" spans="2:12" ht="14.25" customHeight="1" x14ac:dyDescent="0.15">
      <c r="B3517" s="124" t="s">
        <v>462</v>
      </c>
      <c r="C3517" s="123" t="s">
        <v>229</v>
      </c>
      <c r="D3517" s="123">
        <v>2</v>
      </c>
      <c r="E3517" s="125">
        <v>320</v>
      </c>
      <c r="F3517" s="60" t="s">
        <v>642</v>
      </c>
      <c r="G3517" s="95">
        <f t="shared" si="1136"/>
        <v>10</v>
      </c>
      <c r="H3517" s="92">
        <f t="shared" si="1134"/>
        <v>3200</v>
      </c>
      <c r="I3517" s="58">
        <v>2</v>
      </c>
      <c r="J3517" s="98" t="s">
        <v>640</v>
      </c>
      <c r="K3517" s="97" t="str">
        <f t="shared" si="1162"/>
        <v>2481642202</v>
      </c>
      <c r="L3517" s="65">
        <f t="shared" si="1163"/>
        <v>1900</v>
      </c>
    </row>
    <row r="3518" spans="2:12" ht="14.25" customHeight="1" x14ac:dyDescent="0.15">
      <c r="B3518" s="124" t="s">
        <v>85</v>
      </c>
      <c r="C3518" s="123" t="s">
        <v>827</v>
      </c>
      <c r="D3518" s="123">
        <v>1</v>
      </c>
      <c r="E3518" s="125">
        <v>356</v>
      </c>
      <c r="F3518" s="60" t="s">
        <v>642</v>
      </c>
      <c r="G3518" s="95">
        <f t="shared" si="1136"/>
        <v>10</v>
      </c>
      <c r="H3518" s="92">
        <f t="shared" si="1134"/>
        <v>3560</v>
      </c>
      <c r="I3518" s="58">
        <v>2</v>
      </c>
      <c r="J3518" s="98" t="s">
        <v>640</v>
      </c>
      <c r="K3518" s="97" t="str">
        <f t="shared" si="1162"/>
        <v>2481151202</v>
      </c>
      <c r="L3518" s="65">
        <f t="shared" si="1163"/>
        <v>490</v>
      </c>
    </row>
    <row r="3519" spans="2:12" ht="14.25" customHeight="1" x14ac:dyDescent="0.15">
      <c r="B3519" s="124" t="s">
        <v>462</v>
      </c>
      <c r="C3519" s="123" t="s">
        <v>828</v>
      </c>
      <c r="D3519" s="123">
        <v>1</v>
      </c>
      <c r="E3519" s="125">
        <v>320</v>
      </c>
      <c r="F3519" s="60" t="s">
        <v>642</v>
      </c>
      <c r="G3519" s="95">
        <f t="shared" si="1136"/>
        <v>10</v>
      </c>
      <c r="H3519" s="92">
        <f t="shared" si="1134"/>
        <v>3200</v>
      </c>
      <c r="I3519" s="58">
        <v>2</v>
      </c>
      <c r="J3519" s="98" t="s">
        <v>640</v>
      </c>
      <c r="K3519" s="97" t="str">
        <f t="shared" si="1162"/>
        <v>2481641202</v>
      </c>
      <c r="L3519" s="65">
        <f t="shared" si="1163"/>
        <v>490</v>
      </c>
    </row>
    <row r="3520" spans="2:12" ht="14.25" customHeight="1" x14ac:dyDescent="0.15">
      <c r="B3520" s="124" t="s">
        <v>86</v>
      </c>
      <c r="C3520" s="123" t="s">
        <v>230</v>
      </c>
      <c r="D3520" s="123">
        <v>6</v>
      </c>
      <c r="E3520" s="125">
        <v>421</v>
      </c>
      <c r="F3520" s="60" t="s">
        <v>642</v>
      </c>
      <c r="G3520" s="95">
        <f t="shared" si="1136"/>
        <v>10</v>
      </c>
      <c r="H3520" s="92">
        <f t="shared" si="1134"/>
        <v>4210</v>
      </c>
      <c r="I3520" s="58">
        <v>2</v>
      </c>
      <c r="J3520" s="98" t="s">
        <v>640</v>
      </c>
      <c r="K3520" s="97" t="str">
        <f t="shared" si="1162"/>
        <v>2481316202</v>
      </c>
      <c r="L3520" s="65">
        <f t="shared" si="1163"/>
        <v>2400</v>
      </c>
    </row>
    <row r="3521" spans="2:12" ht="14.25" customHeight="1" x14ac:dyDescent="0.15">
      <c r="B3521" s="124" t="s">
        <v>463</v>
      </c>
      <c r="C3521" s="123" t="s">
        <v>231</v>
      </c>
      <c r="D3521" s="123">
        <v>6</v>
      </c>
      <c r="E3521" s="125">
        <v>379</v>
      </c>
      <c r="F3521" s="60" t="s">
        <v>642</v>
      </c>
      <c r="G3521" s="95">
        <f t="shared" si="1136"/>
        <v>10</v>
      </c>
      <c r="H3521" s="92">
        <f t="shared" si="1134"/>
        <v>3790</v>
      </c>
      <c r="I3521" s="58">
        <v>2</v>
      </c>
      <c r="J3521" s="98" t="s">
        <v>640</v>
      </c>
      <c r="K3521" s="97" t="str">
        <f t="shared" si="1162"/>
        <v>2481676202</v>
      </c>
      <c r="L3521" s="65">
        <f t="shared" si="1163"/>
        <v>2400</v>
      </c>
    </row>
    <row r="3522" spans="2:12" ht="14.25" customHeight="1" x14ac:dyDescent="0.15">
      <c r="B3522" s="124" t="s">
        <v>87</v>
      </c>
      <c r="C3522" s="123" t="s">
        <v>232</v>
      </c>
      <c r="D3522" s="123">
        <v>5</v>
      </c>
      <c r="E3522" s="125">
        <v>369</v>
      </c>
      <c r="F3522" s="60" t="s">
        <v>642</v>
      </c>
      <c r="G3522" s="95">
        <f t="shared" si="1136"/>
        <v>10</v>
      </c>
      <c r="H3522" s="92">
        <f t="shared" si="1134"/>
        <v>3690</v>
      </c>
      <c r="I3522" s="58">
        <v>2</v>
      </c>
      <c r="J3522" s="98" t="s">
        <v>640</v>
      </c>
      <c r="K3522" s="97" t="str">
        <f t="shared" si="1162"/>
        <v>2481325202</v>
      </c>
      <c r="L3522" s="65">
        <f t="shared" si="1163"/>
        <v>1900</v>
      </c>
    </row>
    <row r="3523" spans="2:12" ht="14.25" customHeight="1" x14ac:dyDescent="0.15">
      <c r="B3523" s="124" t="s">
        <v>464</v>
      </c>
      <c r="C3523" s="123" t="s">
        <v>233</v>
      </c>
      <c r="D3523" s="123">
        <v>5</v>
      </c>
      <c r="E3523" s="125">
        <v>332</v>
      </c>
      <c r="F3523" s="60" t="s">
        <v>642</v>
      </c>
      <c r="G3523" s="95">
        <f t="shared" si="1136"/>
        <v>10</v>
      </c>
      <c r="H3523" s="92">
        <f t="shared" si="1134"/>
        <v>3320</v>
      </c>
      <c r="I3523" s="58">
        <v>2</v>
      </c>
      <c r="J3523" s="98" t="s">
        <v>640</v>
      </c>
      <c r="K3523" s="97" t="str">
        <f t="shared" si="1162"/>
        <v>2481705202</v>
      </c>
      <c r="L3523" s="65">
        <f t="shared" si="1163"/>
        <v>1900</v>
      </c>
    </row>
    <row r="3524" spans="2:12" ht="14.25" customHeight="1" x14ac:dyDescent="0.15">
      <c r="B3524" s="124" t="s">
        <v>88</v>
      </c>
      <c r="C3524" s="123" t="s">
        <v>234</v>
      </c>
      <c r="D3524" s="123">
        <v>4</v>
      </c>
      <c r="E3524" s="125">
        <v>223</v>
      </c>
      <c r="F3524" s="60" t="s">
        <v>642</v>
      </c>
      <c r="G3524" s="95">
        <f t="shared" si="1136"/>
        <v>10</v>
      </c>
      <c r="H3524" s="92">
        <f t="shared" si="1134"/>
        <v>2230</v>
      </c>
      <c r="I3524" s="58">
        <v>2</v>
      </c>
      <c r="J3524" s="98" t="s">
        <v>640</v>
      </c>
      <c r="K3524" s="97" t="str">
        <f t="shared" si="1162"/>
        <v>2481334202</v>
      </c>
      <c r="L3524" s="65">
        <f t="shared" si="1163"/>
        <v>2760</v>
      </c>
    </row>
    <row r="3525" spans="2:12" ht="14.25" customHeight="1" x14ac:dyDescent="0.15">
      <c r="B3525" s="124" t="s">
        <v>465</v>
      </c>
      <c r="C3525" s="123" t="s">
        <v>235</v>
      </c>
      <c r="D3525" s="123">
        <v>4</v>
      </c>
      <c r="E3525" s="125">
        <v>201</v>
      </c>
      <c r="F3525" s="60" t="s">
        <v>642</v>
      </c>
      <c r="G3525" s="95">
        <f t="shared" si="1136"/>
        <v>10</v>
      </c>
      <c r="H3525" s="92">
        <f t="shared" si="1134"/>
        <v>2010</v>
      </c>
      <c r="I3525" s="58">
        <v>2</v>
      </c>
      <c r="J3525" s="98" t="s">
        <v>640</v>
      </c>
      <c r="K3525" s="97" t="str">
        <f t="shared" si="1162"/>
        <v>2481734202</v>
      </c>
      <c r="L3525" s="65">
        <f t="shared" si="1163"/>
        <v>2760</v>
      </c>
    </row>
    <row r="3526" spans="2:12" ht="14.25" customHeight="1" x14ac:dyDescent="0.15">
      <c r="B3526" s="124" t="s">
        <v>89</v>
      </c>
      <c r="C3526" s="123" t="s">
        <v>236</v>
      </c>
      <c r="D3526" s="123">
        <v>3</v>
      </c>
      <c r="E3526" s="125">
        <v>168</v>
      </c>
      <c r="F3526" s="60" t="s">
        <v>642</v>
      </c>
      <c r="G3526" s="95">
        <f t="shared" si="1136"/>
        <v>10</v>
      </c>
      <c r="H3526" s="92">
        <f t="shared" si="1134"/>
        <v>1680</v>
      </c>
      <c r="I3526" s="58">
        <v>2</v>
      </c>
      <c r="J3526" s="98" t="s">
        <v>640</v>
      </c>
      <c r="K3526" s="97" t="str">
        <f t="shared" si="1162"/>
        <v>2481343202</v>
      </c>
      <c r="L3526" s="65">
        <f t="shared" si="1163"/>
        <v>2950</v>
      </c>
    </row>
    <row r="3527" spans="2:12" ht="14.25" customHeight="1" x14ac:dyDescent="0.15">
      <c r="B3527" s="124" t="s">
        <v>466</v>
      </c>
      <c r="C3527" s="123" t="s">
        <v>237</v>
      </c>
      <c r="D3527" s="123">
        <v>3</v>
      </c>
      <c r="E3527" s="125">
        <v>151</v>
      </c>
      <c r="F3527" s="60" t="s">
        <v>642</v>
      </c>
      <c r="G3527" s="95">
        <f t="shared" si="1136"/>
        <v>10</v>
      </c>
      <c r="H3527" s="92">
        <f t="shared" si="1134"/>
        <v>1510</v>
      </c>
      <c r="I3527" s="58">
        <v>2</v>
      </c>
      <c r="J3527" s="98" t="s">
        <v>640</v>
      </c>
      <c r="K3527" s="97" t="str">
        <f t="shared" si="1162"/>
        <v>2481763202</v>
      </c>
      <c r="L3527" s="65">
        <f t="shared" si="1163"/>
        <v>2950</v>
      </c>
    </row>
    <row r="3528" spans="2:12" ht="14.25" customHeight="1" x14ac:dyDescent="0.15">
      <c r="B3528" s="124" t="s">
        <v>90</v>
      </c>
      <c r="C3528" s="123" t="s">
        <v>238</v>
      </c>
      <c r="D3528" s="123">
        <v>2</v>
      </c>
      <c r="E3528" s="125">
        <v>121</v>
      </c>
      <c r="F3528" s="60" t="s">
        <v>642</v>
      </c>
      <c r="G3528" s="95">
        <f t="shared" si="1136"/>
        <v>10</v>
      </c>
      <c r="H3528" s="92">
        <f t="shared" si="1134"/>
        <v>1210</v>
      </c>
      <c r="I3528" s="58">
        <v>2</v>
      </c>
      <c r="J3528" s="98" t="s">
        <v>640</v>
      </c>
      <c r="K3528" s="97" t="str">
        <f t="shared" si="1162"/>
        <v>2481352202</v>
      </c>
      <c r="L3528" s="65">
        <f t="shared" si="1163"/>
        <v>2970</v>
      </c>
    </row>
    <row r="3529" spans="2:12" ht="14.25" customHeight="1" x14ac:dyDescent="0.15">
      <c r="B3529" s="124" t="s">
        <v>467</v>
      </c>
      <c r="C3529" s="123" t="s">
        <v>239</v>
      </c>
      <c r="D3529" s="123">
        <v>2</v>
      </c>
      <c r="E3529" s="125">
        <v>109</v>
      </c>
      <c r="F3529" s="60" t="s">
        <v>642</v>
      </c>
      <c r="G3529" s="95">
        <f t="shared" si="1136"/>
        <v>10</v>
      </c>
      <c r="H3529" s="92">
        <f t="shared" si="1134"/>
        <v>1090</v>
      </c>
      <c r="I3529" s="58">
        <v>2</v>
      </c>
      <c r="J3529" s="98" t="s">
        <v>640</v>
      </c>
      <c r="K3529" s="97" t="str">
        <f t="shared" si="1162"/>
        <v>2481792202</v>
      </c>
      <c r="L3529" s="65">
        <f t="shared" si="1163"/>
        <v>2970</v>
      </c>
    </row>
    <row r="3530" spans="2:12" ht="14.25" customHeight="1" x14ac:dyDescent="0.15">
      <c r="B3530" s="124" t="s">
        <v>90</v>
      </c>
      <c r="C3530" s="123" t="s">
        <v>829</v>
      </c>
      <c r="D3530" s="123">
        <v>1</v>
      </c>
      <c r="E3530" s="125">
        <v>121</v>
      </c>
      <c r="F3530" s="60" t="s">
        <v>642</v>
      </c>
      <c r="G3530" s="95">
        <f t="shared" si="1136"/>
        <v>10</v>
      </c>
      <c r="H3530" s="92">
        <f t="shared" si="1134"/>
        <v>1210</v>
      </c>
      <c r="I3530" s="58">
        <v>2</v>
      </c>
      <c r="J3530" s="98" t="s">
        <v>640</v>
      </c>
      <c r="K3530" s="97" t="str">
        <f t="shared" si="1162"/>
        <v>2481351202</v>
      </c>
      <c r="L3530" s="65">
        <f t="shared" si="1163"/>
        <v>250</v>
      </c>
    </row>
    <row r="3531" spans="2:12" ht="14.25" customHeight="1" x14ac:dyDescent="0.15">
      <c r="B3531" s="124" t="s">
        <v>467</v>
      </c>
      <c r="C3531" s="123" t="s">
        <v>830</v>
      </c>
      <c r="D3531" s="123">
        <v>1</v>
      </c>
      <c r="E3531" s="125">
        <v>109</v>
      </c>
      <c r="F3531" s="60" t="s">
        <v>642</v>
      </c>
      <c r="G3531" s="95">
        <f t="shared" si="1136"/>
        <v>10</v>
      </c>
      <c r="H3531" s="92">
        <f t="shared" si="1134"/>
        <v>1090</v>
      </c>
      <c r="I3531" s="58">
        <v>2</v>
      </c>
      <c r="J3531" s="98" t="s">
        <v>640</v>
      </c>
      <c r="K3531" s="97" t="str">
        <f t="shared" si="1162"/>
        <v>2481791202</v>
      </c>
      <c r="L3531" s="65">
        <f t="shared" si="1163"/>
        <v>250</v>
      </c>
    </row>
    <row r="3532" spans="2:12" ht="14.25" customHeight="1" x14ac:dyDescent="0.15">
      <c r="B3532" s="124" t="s">
        <v>91</v>
      </c>
      <c r="C3532" s="123" t="s">
        <v>240</v>
      </c>
      <c r="D3532" s="123">
        <v>3</v>
      </c>
      <c r="E3532" s="125">
        <v>549</v>
      </c>
      <c r="F3532" s="60" t="s">
        <v>642</v>
      </c>
      <c r="G3532" s="95">
        <f t="shared" si="1136"/>
        <v>10</v>
      </c>
      <c r="H3532" s="92">
        <f t="shared" si="1134"/>
        <v>5490</v>
      </c>
      <c r="I3532" s="58">
        <v>2</v>
      </c>
      <c r="J3532" s="98" t="s">
        <v>640</v>
      </c>
      <c r="K3532" s="97" t="str">
        <f t="shared" si="1162"/>
        <v>2481213202</v>
      </c>
      <c r="L3532" s="65">
        <f t="shared" si="1163"/>
        <v>2850</v>
      </c>
    </row>
    <row r="3533" spans="2:12" ht="14.25" customHeight="1" x14ac:dyDescent="0.15">
      <c r="B3533" s="124" t="s">
        <v>468</v>
      </c>
      <c r="C3533" s="123" t="s">
        <v>241</v>
      </c>
      <c r="D3533" s="123">
        <v>3</v>
      </c>
      <c r="E3533" s="125">
        <v>494</v>
      </c>
      <c r="F3533" s="60" t="s">
        <v>642</v>
      </c>
      <c r="G3533" s="95">
        <f t="shared" si="1136"/>
        <v>10</v>
      </c>
      <c r="H3533" s="92">
        <f t="shared" si="1134"/>
        <v>4940</v>
      </c>
      <c r="I3533" s="58">
        <v>2</v>
      </c>
      <c r="J3533" s="98" t="s">
        <v>640</v>
      </c>
      <c r="K3533" s="97" t="str">
        <f t="shared" si="1162"/>
        <v>2481823202</v>
      </c>
      <c r="L3533" s="65">
        <f t="shared" si="1163"/>
        <v>2850</v>
      </c>
    </row>
    <row r="3534" spans="2:12" ht="14.25" customHeight="1" x14ac:dyDescent="0.15">
      <c r="B3534" s="124" t="s">
        <v>92</v>
      </c>
      <c r="C3534" s="123" t="s">
        <v>242</v>
      </c>
      <c r="D3534" s="123">
        <v>2</v>
      </c>
      <c r="E3534" s="125">
        <v>431</v>
      </c>
      <c r="F3534" s="60" t="s">
        <v>642</v>
      </c>
      <c r="G3534" s="95">
        <f t="shared" si="1136"/>
        <v>10</v>
      </c>
      <c r="H3534" s="92">
        <f t="shared" si="1134"/>
        <v>4310</v>
      </c>
      <c r="I3534" s="58">
        <v>2</v>
      </c>
      <c r="J3534" s="98" t="s">
        <v>640</v>
      </c>
      <c r="K3534" s="97" t="str">
        <f t="shared" si="1162"/>
        <v>2481222202</v>
      </c>
      <c r="L3534" s="65">
        <f t="shared" si="1163"/>
        <v>1830</v>
      </c>
    </row>
    <row r="3535" spans="2:12" ht="14.25" customHeight="1" x14ac:dyDescent="0.15">
      <c r="B3535" s="124" t="s">
        <v>469</v>
      </c>
      <c r="C3535" s="123" t="s">
        <v>243</v>
      </c>
      <c r="D3535" s="123">
        <v>2</v>
      </c>
      <c r="E3535" s="125">
        <v>388</v>
      </c>
      <c r="F3535" s="60" t="s">
        <v>642</v>
      </c>
      <c r="G3535" s="95">
        <f t="shared" si="1136"/>
        <v>10</v>
      </c>
      <c r="H3535" s="92">
        <f t="shared" si="1134"/>
        <v>3880</v>
      </c>
      <c r="I3535" s="58">
        <v>2</v>
      </c>
      <c r="J3535" s="98" t="s">
        <v>640</v>
      </c>
      <c r="K3535" s="97" t="str">
        <f t="shared" si="1162"/>
        <v>2481852202</v>
      </c>
      <c r="L3535" s="65">
        <f t="shared" si="1163"/>
        <v>1830</v>
      </c>
    </row>
    <row r="3536" spans="2:12" ht="14.25" customHeight="1" x14ac:dyDescent="0.15">
      <c r="B3536" s="124" t="s">
        <v>93</v>
      </c>
      <c r="C3536" s="123" t="s">
        <v>244</v>
      </c>
      <c r="D3536" s="123">
        <v>1</v>
      </c>
      <c r="E3536" s="125">
        <v>356</v>
      </c>
      <c r="F3536" s="60" t="s">
        <v>642</v>
      </c>
      <c r="G3536" s="95">
        <f t="shared" si="1136"/>
        <v>10</v>
      </c>
      <c r="H3536" s="92">
        <f t="shared" si="1134"/>
        <v>3560</v>
      </c>
      <c r="I3536" s="58">
        <v>2</v>
      </c>
      <c r="J3536" s="98" t="s">
        <v>640</v>
      </c>
      <c r="K3536" s="97" t="str">
        <f t="shared" si="1162"/>
        <v>2481231202</v>
      </c>
      <c r="L3536" s="65">
        <f t="shared" si="1163"/>
        <v>490</v>
      </c>
    </row>
    <row r="3537" spans="2:12" ht="14.25" customHeight="1" x14ac:dyDescent="0.15">
      <c r="B3537" s="124" t="s">
        <v>470</v>
      </c>
      <c r="C3537" s="123" t="s">
        <v>245</v>
      </c>
      <c r="D3537" s="123">
        <v>1</v>
      </c>
      <c r="E3537" s="125">
        <v>320</v>
      </c>
      <c r="F3537" s="60" t="s">
        <v>642</v>
      </c>
      <c r="G3537" s="95">
        <f t="shared" si="1136"/>
        <v>10</v>
      </c>
      <c r="H3537" s="92">
        <f t="shared" si="1134"/>
        <v>3200</v>
      </c>
      <c r="I3537" s="58">
        <v>2</v>
      </c>
      <c r="J3537" s="98" t="s">
        <v>640</v>
      </c>
      <c r="K3537" s="97" t="str">
        <f t="shared" si="1162"/>
        <v>2481881202</v>
      </c>
      <c r="L3537" s="65">
        <f t="shared" si="1163"/>
        <v>490</v>
      </c>
    </row>
    <row r="3538" spans="2:12" ht="14.25" customHeight="1" x14ac:dyDescent="0.15">
      <c r="B3538" s="124" t="s">
        <v>94</v>
      </c>
      <c r="C3538" s="123" t="s">
        <v>246</v>
      </c>
      <c r="D3538" s="123">
        <v>3</v>
      </c>
      <c r="E3538" s="125">
        <v>369</v>
      </c>
      <c r="F3538" s="60" t="s">
        <v>642</v>
      </c>
      <c r="G3538" s="95">
        <f t="shared" si="1136"/>
        <v>10</v>
      </c>
      <c r="H3538" s="92">
        <f t="shared" si="1134"/>
        <v>3690</v>
      </c>
      <c r="I3538" s="58">
        <v>2</v>
      </c>
      <c r="J3538" s="98" t="s">
        <v>640</v>
      </c>
      <c r="K3538" s="97" t="str">
        <f t="shared" si="1162"/>
        <v>2481413202</v>
      </c>
      <c r="L3538" s="65">
        <f t="shared" si="1163"/>
        <v>1900</v>
      </c>
    </row>
    <row r="3539" spans="2:12" ht="14.25" customHeight="1" x14ac:dyDescent="0.15">
      <c r="B3539" s="124" t="s">
        <v>471</v>
      </c>
      <c r="C3539" s="123" t="s">
        <v>247</v>
      </c>
      <c r="D3539" s="123">
        <v>3</v>
      </c>
      <c r="E3539" s="125">
        <v>332</v>
      </c>
      <c r="F3539" s="60" t="s">
        <v>642</v>
      </c>
      <c r="G3539" s="95">
        <f t="shared" si="1136"/>
        <v>10</v>
      </c>
      <c r="H3539" s="92">
        <f t="shared" si="1134"/>
        <v>3320</v>
      </c>
      <c r="I3539" s="58">
        <v>2</v>
      </c>
      <c r="J3539" s="98" t="s">
        <v>640</v>
      </c>
      <c r="K3539" s="97" t="str">
        <f t="shared" si="1162"/>
        <v>2481913202</v>
      </c>
      <c r="L3539" s="65">
        <f t="shared" si="1163"/>
        <v>1900</v>
      </c>
    </row>
    <row r="3540" spans="2:12" ht="14.25" customHeight="1" x14ac:dyDescent="0.15">
      <c r="B3540" s="124" t="s">
        <v>95</v>
      </c>
      <c r="C3540" s="123" t="s">
        <v>248</v>
      </c>
      <c r="D3540" s="123">
        <v>2</v>
      </c>
      <c r="E3540" s="125">
        <v>195</v>
      </c>
      <c r="F3540" s="60" t="s">
        <v>642</v>
      </c>
      <c r="G3540" s="95">
        <f t="shared" si="1136"/>
        <v>10</v>
      </c>
      <c r="H3540" s="92">
        <f t="shared" si="1134"/>
        <v>1950</v>
      </c>
      <c r="I3540" s="58">
        <v>2</v>
      </c>
      <c r="J3540" s="98" t="s">
        <v>640</v>
      </c>
      <c r="K3540" s="97" t="str">
        <f t="shared" si="1162"/>
        <v>2481422202</v>
      </c>
      <c r="L3540" s="65">
        <f t="shared" si="1163"/>
        <v>2570</v>
      </c>
    </row>
    <row r="3541" spans="2:12" ht="14.25" customHeight="1" x14ac:dyDescent="0.15">
      <c r="B3541" s="124" t="s">
        <v>472</v>
      </c>
      <c r="C3541" s="123" t="s">
        <v>249</v>
      </c>
      <c r="D3541" s="123">
        <v>2</v>
      </c>
      <c r="E3541" s="125">
        <v>176</v>
      </c>
      <c r="F3541" s="60" t="s">
        <v>642</v>
      </c>
      <c r="G3541" s="95">
        <f t="shared" si="1136"/>
        <v>10</v>
      </c>
      <c r="H3541" s="92">
        <f t="shared" si="1134"/>
        <v>1760</v>
      </c>
      <c r="I3541" s="58">
        <v>2</v>
      </c>
      <c r="J3541" s="98" t="s">
        <v>640</v>
      </c>
      <c r="K3541" s="97" t="str">
        <f t="shared" si="1162"/>
        <v>2481942202</v>
      </c>
      <c r="L3541" s="65">
        <f t="shared" si="1163"/>
        <v>2570</v>
      </c>
    </row>
    <row r="3542" spans="2:12" ht="14.25" customHeight="1" x14ac:dyDescent="0.15">
      <c r="B3542" s="124" t="s">
        <v>96</v>
      </c>
      <c r="C3542" s="123" t="s">
        <v>250</v>
      </c>
      <c r="D3542" s="123">
        <v>1</v>
      </c>
      <c r="E3542" s="125">
        <v>121</v>
      </c>
      <c r="F3542" s="60" t="s">
        <v>642</v>
      </c>
      <c r="G3542" s="95">
        <f t="shared" si="1136"/>
        <v>10</v>
      </c>
      <c r="H3542" s="92">
        <f t="shared" si="1134"/>
        <v>1210</v>
      </c>
      <c r="I3542" s="58">
        <v>2</v>
      </c>
      <c r="J3542" s="98" t="s">
        <v>640</v>
      </c>
      <c r="K3542" s="97" t="str">
        <f t="shared" si="1162"/>
        <v>2481431202</v>
      </c>
      <c r="L3542" s="65">
        <f t="shared" si="1163"/>
        <v>250</v>
      </c>
    </row>
    <row r="3543" spans="2:12" ht="14.25" customHeight="1" x14ac:dyDescent="0.15">
      <c r="B3543" s="124" t="s">
        <v>473</v>
      </c>
      <c r="C3543" s="123" t="s">
        <v>251</v>
      </c>
      <c r="D3543" s="123">
        <v>1</v>
      </c>
      <c r="E3543" s="125">
        <v>109</v>
      </c>
      <c r="F3543" s="60" t="s">
        <v>642</v>
      </c>
      <c r="G3543" s="95">
        <f t="shared" si="1136"/>
        <v>10</v>
      </c>
      <c r="H3543" s="92">
        <f t="shared" si="1134"/>
        <v>1090</v>
      </c>
      <c r="I3543" s="58">
        <v>2</v>
      </c>
      <c r="J3543" s="98" t="s">
        <v>640</v>
      </c>
      <c r="K3543" s="97" t="str">
        <f t="shared" si="1162"/>
        <v>2481971202</v>
      </c>
      <c r="L3543" s="65">
        <f t="shared" si="1163"/>
        <v>250</v>
      </c>
    </row>
    <row r="3544" spans="2:12" ht="14.25" customHeight="1" x14ac:dyDescent="0.15">
      <c r="B3544" s="124" t="s">
        <v>474</v>
      </c>
      <c r="C3544" s="123" t="s">
        <v>252</v>
      </c>
      <c r="D3544" s="123">
        <v>6</v>
      </c>
      <c r="E3544" s="125">
        <v>815</v>
      </c>
      <c r="F3544" s="60" t="s">
        <v>642</v>
      </c>
      <c r="G3544" s="95">
        <f t="shared" si="1136"/>
        <v>10</v>
      </c>
      <c r="H3544" s="92">
        <f t="shared" si="1134"/>
        <v>8150</v>
      </c>
      <c r="I3544" s="58">
        <v>2</v>
      </c>
      <c r="J3544" s="98" t="s">
        <v>640</v>
      </c>
      <c r="K3544" s="97" t="str">
        <f t="shared" si="1162"/>
        <v>2488016202</v>
      </c>
      <c r="L3544" s="65">
        <f t="shared" si="1163"/>
        <v>3330</v>
      </c>
    </row>
    <row r="3545" spans="2:12" ht="14.25" customHeight="1" x14ac:dyDescent="0.15">
      <c r="B3545" s="124" t="s">
        <v>475</v>
      </c>
      <c r="C3545" s="123" t="s">
        <v>253</v>
      </c>
      <c r="D3545" s="123">
        <v>6</v>
      </c>
      <c r="E3545" s="125">
        <v>734</v>
      </c>
      <c r="F3545" s="60" t="s">
        <v>642</v>
      </c>
      <c r="G3545" s="95">
        <f t="shared" si="1136"/>
        <v>10</v>
      </c>
      <c r="H3545" s="92">
        <f t="shared" si="1134"/>
        <v>7340</v>
      </c>
      <c r="I3545" s="58">
        <v>2</v>
      </c>
      <c r="J3545" s="98" t="s">
        <v>640</v>
      </c>
      <c r="K3545" s="97" t="str">
        <f t="shared" si="1162"/>
        <v>2488036202</v>
      </c>
      <c r="L3545" s="65">
        <f t="shared" si="1163"/>
        <v>3330</v>
      </c>
    </row>
    <row r="3546" spans="2:12" ht="14.25" customHeight="1" x14ac:dyDescent="0.15">
      <c r="B3546" s="124" t="s">
        <v>476</v>
      </c>
      <c r="C3546" s="123" t="s">
        <v>254</v>
      </c>
      <c r="D3546" s="123">
        <v>5</v>
      </c>
      <c r="E3546" s="125">
        <v>718</v>
      </c>
      <c r="F3546" s="60" t="s">
        <v>642</v>
      </c>
      <c r="G3546" s="95">
        <f t="shared" si="1136"/>
        <v>10</v>
      </c>
      <c r="H3546" s="92">
        <f t="shared" si="1134"/>
        <v>7180</v>
      </c>
      <c r="I3546" s="58">
        <v>2</v>
      </c>
      <c r="J3546" s="98" t="s">
        <v>640</v>
      </c>
      <c r="K3546" s="97" t="str">
        <f t="shared" si="1162"/>
        <v>2488055202</v>
      </c>
      <c r="L3546" s="65">
        <f t="shared" si="1163"/>
        <v>2850</v>
      </c>
    </row>
    <row r="3547" spans="2:12" ht="14.25" customHeight="1" x14ac:dyDescent="0.15">
      <c r="B3547" s="124" t="s">
        <v>477</v>
      </c>
      <c r="C3547" s="123" t="s">
        <v>255</v>
      </c>
      <c r="D3547" s="123">
        <v>5</v>
      </c>
      <c r="E3547" s="125">
        <v>646</v>
      </c>
      <c r="F3547" s="60" t="s">
        <v>642</v>
      </c>
      <c r="G3547" s="95">
        <f t="shared" si="1136"/>
        <v>10</v>
      </c>
      <c r="H3547" s="92">
        <f t="shared" ref="H3547:H3610" si="1164">ROUNDDOWN(E3547*G3547,0)</f>
        <v>6460</v>
      </c>
      <c r="I3547" s="58">
        <v>2</v>
      </c>
      <c r="J3547" s="98" t="s">
        <v>640</v>
      </c>
      <c r="K3547" s="97" t="str">
        <f t="shared" si="1162"/>
        <v>2488075202</v>
      </c>
      <c r="L3547" s="65">
        <f t="shared" si="1163"/>
        <v>2850</v>
      </c>
    </row>
    <row r="3548" spans="2:12" ht="14.25" customHeight="1" x14ac:dyDescent="0.15">
      <c r="B3548" s="124" t="s">
        <v>478</v>
      </c>
      <c r="C3548" s="123" t="s">
        <v>256</v>
      </c>
      <c r="D3548" s="123">
        <v>4</v>
      </c>
      <c r="E3548" s="125">
        <v>622</v>
      </c>
      <c r="F3548" s="60" t="s">
        <v>642</v>
      </c>
      <c r="G3548" s="95">
        <f t="shared" ref="G3548:G3611" si="1165">G$3418</f>
        <v>10</v>
      </c>
      <c r="H3548" s="92">
        <f t="shared" si="1164"/>
        <v>6220</v>
      </c>
      <c r="I3548" s="58">
        <v>2</v>
      </c>
      <c r="J3548" s="98" t="s">
        <v>640</v>
      </c>
      <c r="K3548" s="97" t="str">
        <f t="shared" si="1162"/>
        <v>2488094202</v>
      </c>
      <c r="L3548" s="65">
        <f t="shared" si="1163"/>
        <v>2370</v>
      </c>
    </row>
    <row r="3549" spans="2:12" ht="14.25" customHeight="1" x14ac:dyDescent="0.15">
      <c r="B3549" s="124" t="s">
        <v>479</v>
      </c>
      <c r="C3549" s="123" t="s">
        <v>257</v>
      </c>
      <c r="D3549" s="123">
        <v>4</v>
      </c>
      <c r="E3549" s="125">
        <v>560</v>
      </c>
      <c r="F3549" s="60" t="s">
        <v>642</v>
      </c>
      <c r="G3549" s="95">
        <f t="shared" si="1165"/>
        <v>10</v>
      </c>
      <c r="H3549" s="92">
        <f t="shared" si="1164"/>
        <v>5600</v>
      </c>
      <c r="I3549" s="58">
        <v>2</v>
      </c>
      <c r="J3549" s="98" t="s">
        <v>640</v>
      </c>
      <c r="K3549" s="97" t="str">
        <f t="shared" si="1162"/>
        <v>2488114202</v>
      </c>
      <c r="L3549" s="65">
        <f t="shared" si="1163"/>
        <v>2370</v>
      </c>
    </row>
    <row r="3550" spans="2:12" ht="14.25" customHeight="1" x14ac:dyDescent="0.15">
      <c r="B3550" s="124" t="s">
        <v>480</v>
      </c>
      <c r="C3550" s="123" t="s">
        <v>258</v>
      </c>
      <c r="D3550" s="123">
        <v>3</v>
      </c>
      <c r="E3550" s="125">
        <v>577</v>
      </c>
      <c r="F3550" s="60" t="s">
        <v>642</v>
      </c>
      <c r="G3550" s="95">
        <f t="shared" si="1165"/>
        <v>10</v>
      </c>
      <c r="H3550" s="92">
        <f t="shared" si="1164"/>
        <v>5770</v>
      </c>
      <c r="I3550" s="58">
        <v>2</v>
      </c>
      <c r="J3550" s="98" t="s">
        <v>640</v>
      </c>
      <c r="K3550" s="97" t="str">
        <f t="shared" si="1162"/>
        <v>2488133202</v>
      </c>
      <c r="L3550" s="65">
        <f t="shared" si="1163"/>
        <v>2150</v>
      </c>
    </row>
    <row r="3551" spans="2:12" ht="14.25" customHeight="1" x14ac:dyDescent="0.15">
      <c r="B3551" s="124" t="s">
        <v>481</v>
      </c>
      <c r="C3551" s="123" t="s">
        <v>259</v>
      </c>
      <c r="D3551" s="123">
        <v>3</v>
      </c>
      <c r="E3551" s="125">
        <v>519</v>
      </c>
      <c r="F3551" s="60" t="s">
        <v>642</v>
      </c>
      <c r="G3551" s="95">
        <f t="shared" si="1165"/>
        <v>10</v>
      </c>
      <c r="H3551" s="92">
        <f t="shared" si="1164"/>
        <v>5190</v>
      </c>
      <c r="I3551" s="58">
        <v>2</v>
      </c>
      <c r="J3551" s="98" t="s">
        <v>640</v>
      </c>
      <c r="K3551" s="97" t="str">
        <f t="shared" si="1162"/>
        <v>2488153202</v>
      </c>
      <c r="L3551" s="65">
        <f t="shared" si="1163"/>
        <v>2150</v>
      </c>
    </row>
    <row r="3552" spans="2:12" ht="14.25" customHeight="1" x14ac:dyDescent="0.15">
      <c r="B3552" s="124" t="s">
        <v>482</v>
      </c>
      <c r="C3552" s="123" t="s">
        <v>260</v>
      </c>
      <c r="D3552" s="123">
        <v>2</v>
      </c>
      <c r="E3552" s="125">
        <v>526</v>
      </c>
      <c r="F3552" s="60" t="s">
        <v>642</v>
      </c>
      <c r="G3552" s="95">
        <f t="shared" si="1165"/>
        <v>10</v>
      </c>
      <c r="H3552" s="92">
        <f t="shared" si="1164"/>
        <v>5260</v>
      </c>
      <c r="I3552" s="58">
        <v>2</v>
      </c>
      <c r="J3552" s="98" t="s">
        <v>640</v>
      </c>
      <c r="K3552" s="97" t="str">
        <f t="shared" si="1162"/>
        <v>2488172202</v>
      </c>
      <c r="L3552" s="65">
        <f t="shared" si="1163"/>
        <v>1900</v>
      </c>
    </row>
    <row r="3553" spans="2:12" ht="14.25" customHeight="1" x14ac:dyDescent="0.15">
      <c r="B3553" s="124" t="s">
        <v>483</v>
      </c>
      <c r="C3553" s="123" t="s">
        <v>261</v>
      </c>
      <c r="D3553" s="123">
        <v>2</v>
      </c>
      <c r="E3553" s="125">
        <v>473</v>
      </c>
      <c r="F3553" s="60" t="s">
        <v>642</v>
      </c>
      <c r="G3553" s="95">
        <f t="shared" si="1165"/>
        <v>10</v>
      </c>
      <c r="H3553" s="92">
        <f t="shared" si="1164"/>
        <v>4730</v>
      </c>
      <c r="I3553" s="58">
        <v>2</v>
      </c>
      <c r="J3553" s="98" t="s">
        <v>640</v>
      </c>
      <c r="K3553" s="97" t="str">
        <f t="shared" si="1162"/>
        <v>2488192202</v>
      </c>
      <c r="L3553" s="65">
        <f t="shared" si="1163"/>
        <v>1900</v>
      </c>
    </row>
    <row r="3554" spans="2:12" ht="14.25" customHeight="1" x14ac:dyDescent="0.15">
      <c r="B3554" s="124" t="s">
        <v>482</v>
      </c>
      <c r="C3554" s="123" t="s">
        <v>704</v>
      </c>
      <c r="D3554" s="123">
        <v>1</v>
      </c>
      <c r="E3554" s="125">
        <v>526</v>
      </c>
      <c r="F3554" s="60" t="s">
        <v>642</v>
      </c>
      <c r="G3554" s="95">
        <f t="shared" si="1165"/>
        <v>10</v>
      </c>
      <c r="H3554" s="92">
        <f t="shared" si="1164"/>
        <v>5260</v>
      </c>
      <c r="I3554" s="58">
        <v>2</v>
      </c>
      <c r="J3554" s="98" t="s">
        <v>640</v>
      </c>
      <c r="K3554" s="97" t="str">
        <f t="shared" si="1162"/>
        <v>2488171202</v>
      </c>
      <c r="L3554" s="65">
        <f t="shared" si="1163"/>
        <v>490</v>
      </c>
    </row>
    <row r="3555" spans="2:12" ht="14.25" customHeight="1" x14ac:dyDescent="0.15">
      <c r="B3555" s="124" t="s">
        <v>483</v>
      </c>
      <c r="C3555" s="123" t="s">
        <v>705</v>
      </c>
      <c r="D3555" s="123">
        <v>1</v>
      </c>
      <c r="E3555" s="125">
        <v>473</v>
      </c>
      <c r="F3555" s="60" t="s">
        <v>642</v>
      </c>
      <c r="G3555" s="95">
        <f t="shared" si="1165"/>
        <v>10</v>
      </c>
      <c r="H3555" s="92">
        <f t="shared" si="1164"/>
        <v>4730</v>
      </c>
      <c r="I3555" s="58">
        <v>2</v>
      </c>
      <c r="J3555" s="98" t="s">
        <v>640</v>
      </c>
      <c r="K3555" s="97" t="str">
        <f t="shared" si="1162"/>
        <v>2488191202</v>
      </c>
      <c r="L3555" s="65">
        <f t="shared" si="1163"/>
        <v>490</v>
      </c>
    </row>
    <row r="3556" spans="2:12" ht="14.25" customHeight="1" x14ac:dyDescent="0.15">
      <c r="B3556" s="124" t="s">
        <v>484</v>
      </c>
      <c r="C3556" s="123" t="s">
        <v>262</v>
      </c>
      <c r="D3556" s="123">
        <v>6</v>
      </c>
      <c r="E3556" s="125">
        <v>591</v>
      </c>
      <c r="F3556" s="60" t="s">
        <v>642</v>
      </c>
      <c r="G3556" s="95">
        <f t="shared" si="1165"/>
        <v>10</v>
      </c>
      <c r="H3556" s="92">
        <f t="shared" si="1164"/>
        <v>5910</v>
      </c>
      <c r="I3556" s="58">
        <v>2</v>
      </c>
      <c r="J3556" s="98" t="s">
        <v>640</v>
      </c>
      <c r="K3556" s="97" t="str">
        <f t="shared" si="1162"/>
        <v>2488216202</v>
      </c>
      <c r="L3556" s="65">
        <f t="shared" si="1163"/>
        <v>2400</v>
      </c>
    </row>
    <row r="3557" spans="2:12" ht="14.25" customHeight="1" x14ac:dyDescent="0.15">
      <c r="B3557" s="124" t="s">
        <v>485</v>
      </c>
      <c r="C3557" s="123" t="s">
        <v>263</v>
      </c>
      <c r="D3557" s="123">
        <v>6</v>
      </c>
      <c r="E3557" s="125">
        <v>532</v>
      </c>
      <c r="F3557" s="60" t="s">
        <v>642</v>
      </c>
      <c r="G3557" s="95">
        <f t="shared" si="1165"/>
        <v>10</v>
      </c>
      <c r="H3557" s="92">
        <f t="shared" si="1164"/>
        <v>5320</v>
      </c>
      <c r="I3557" s="58">
        <v>2</v>
      </c>
      <c r="J3557" s="98" t="s">
        <v>640</v>
      </c>
      <c r="K3557" s="97" t="str">
        <f t="shared" si="1162"/>
        <v>2488236202</v>
      </c>
      <c r="L3557" s="65">
        <f t="shared" si="1163"/>
        <v>2400</v>
      </c>
    </row>
    <row r="3558" spans="2:12" ht="14.25" customHeight="1" x14ac:dyDescent="0.15">
      <c r="B3558" s="124" t="s">
        <v>486</v>
      </c>
      <c r="C3558" s="123" t="s">
        <v>264</v>
      </c>
      <c r="D3558" s="123">
        <v>5</v>
      </c>
      <c r="E3558" s="125">
        <v>539</v>
      </c>
      <c r="F3558" s="60" t="s">
        <v>642</v>
      </c>
      <c r="G3558" s="95">
        <f t="shared" si="1165"/>
        <v>10</v>
      </c>
      <c r="H3558" s="92">
        <f t="shared" si="1164"/>
        <v>5390</v>
      </c>
      <c r="I3558" s="58">
        <v>2</v>
      </c>
      <c r="J3558" s="98" t="s">
        <v>640</v>
      </c>
      <c r="K3558" s="97" t="str">
        <f t="shared" si="1162"/>
        <v>2488255202</v>
      </c>
      <c r="L3558" s="65">
        <f t="shared" si="1163"/>
        <v>1900</v>
      </c>
    </row>
    <row r="3559" spans="2:12" ht="14.25" customHeight="1" x14ac:dyDescent="0.15">
      <c r="B3559" s="124" t="s">
        <v>487</v>
      </c>
      <c r="C3559" s="123" t="s">
        <v>265</v>
      </c>
      <c r="D3559" s="123">
        <v>5</v>
      </c>
      <c r="E3559" s="125">
        <v>485</v>
      </c>
      <c r="F3559" s="60" t="s">
        <v>642</v>
      </c>
      <c r="G3559" s="95">
        <f t="shared" si="1165"/>
        <v>10</v>
      </c>
      <c r="H3559" s="92">
        <f t="shared" si="1164"/>
        <v>4850</v>
      </c>
      <c r="I3559" s="58">
        <v>2</v>
      </c>
      <c r="J3559" s="98" t="s">
        <v>640</v>
      </c>
      <c r="K3559" s="97" t="str">
        <f t="shared" si="1162"/>
        <v>2488275202</v>
      </c>
      <c r="L3559" s="65">
        <f t="shared" si="1163"/>
        <v>1900</v>
      </c>
    </row>
    <row r="3560" spans="2:12" ht="14.25" customHeight="1" x14ac:dyDescent="0.15">
      <c r="B3560" s="124" t="s">
        <v>488</v>
      </c>
      <c r="C3560" s="123" t="s">
        <v>266</v>
      </c>
      <c r="D3560" s="123">
        <v>4</v>
      </c>
      <c r="E3560" s="125">
        <v>391</v>
      </c>
      <c r="F3560" s="60" t="s">
        <v>642</v>
      </c>
      <c r="G3560" s="95">
        <f t="shared" si="1165"/>
        <v>10</v>
      </c>
      <c r="H3560" s="92">
        <f t="shared" si="1164"/>
        <v>3910</v>
      </c>
      <c r="I3560" s="58">
        <v>2</v>
      </c>
      <c r="J3560" s="98" t="s">
        <v>640</v>
      </c>
      <c r="K3560" s="97" t="str">
        <f t="shared" si="1162"/>
        <v>2488294202</v>
      </c>
      <c r="L3560" s="65">
        <f t="shared" si="1163"/>
        <v>2760</v>
      </c>
    </row>
    <row r="3561" spans="2:12" ht="14.25" customHeight="1" x14ac:dyDescent="0.15">
      <c r="B3561" s="124" t="s">
        <v>489</v>
      </c>
      <c r="C3561" s="123" t="s">
        <v>267</v>
      </c>
      <c r="D3561" s="123">
        <v>4</v>
      </c>
      <c r="E3561" s="125">
        <v>352</v>
      </c>
      <c r="F3561" s="60" t="s">
        <v>642</v>
      </c>
      <c r="G3561" s="95">
        <f t="shared" si="1165"/>
        <v>10</v>
      </c>
      <c r="H3561" s="92">
        <f t="shared" si="1164"/>
        <v>3520</v>
      </c>
      <c r="I3561" s="58">
        <v>2</v>
      </c>
      <c r="J3561" s="98" t="s">
        <v>640</v>
      </c>
      <c r="K3561" s="97" t="str">
        <f t="shared" si="1162"/>
        <v>2488314202</v>
      </c>
      <c r="L3561" s="65">
        <f t="shared" si="1163"/>
        <v>2760</v>
      </c>
    </row>
    <row r="3562" spans="2:12" ht="14.25" customHeight="1" x14ac:dyDescent="0.15">
      <c r="B3562" s="124" t="s">
        <v>490</v>
      </c>
      <c r="C3562" s="123" t="s">
        <v>268</v>
      </c>
      <c r="D3562" s="123">
        <v>3</v>
      </c>
      <c r="E3562" s="125">
        <v>338</v>
      </c>
      <c r="F3562" s="60" t="s">
        <v>642</v>
      </c>
      <c r="G3562" s="95">
        <f t="shared" si="1165"/>
        <v>10</v>
      </c>
      <c r="H3562" s="92">
        <f t="shared" si="1164"/>
        <v>3380</v>
      </c>
      <c r="I3562" s="58">
        <v>2</v>
      </c>
      <c r="J3562" s="98" t="s">
        <v>640</v>
      </c>
      <c r="K3562" s="97" t="str">
        <f t="shared" si="1162"/>
        <v>2488333202</v>
      </c>
      <c r="L3562" s="65">
        <f t="shared" si="1163"/>
        <v>2950</v>
      </c>
    </row>
    <row r="3563" spans="2:12" ht="14.25" customHeight="1" x14ac:dyDescent="0.15">
      <c r="B3563" s="124" t="s">
        <v>491</v>
      </c>
      <c r="C3563" s="123" t="s">
        <v>269</v>
      </c>
      <c r="D3563" s="123">
        <v>3</v>
      </c>
      <c r="E3563" s="125">
        <v>304</v>
      </c>
      <c r="F3563" s="60" t="s">
        <v>642</v>
      </c>
      <c r="G3563" s="95">
        <f t="shared" si="1165"/>
        <v>10</v>
      </c>
      <c r="H3563" s="92">
        <f t="shared" si="1164"/>
        <v>3040</v>
      </c>
      <c r="I3563" s="58">
        <v>2</v>
      </c>
      <c r="J3563" s="98" t="s">
        <v>640</v>
      </c>
      <c r="K3563" s="97" t="str">
        <f t="shared" si="1162"/>
        <v>2488353202</v>
      </c>
      <c r="L3563" s="65">
        <f t="shared" si="1163"/>
        <v>2950</v>
      </c>
    </row>
    <row r="3564" spans="2:12" ht="14.25" customHeight="1" x14ac:dyDescent="0.15">
      <c r="B3564" s="124" t="s">
        <v>492</v>
      </c>
      <c r="C3564" s="123" t="s">
        <v>270</v>
      </c>
      <c r="D3564" s="123">
        <v>2</v>
      </c>
      <c r="E3564" s="125">
        <v>289</v>
      </c>
      <c r="F3564" s="60" t="s">
        <v>642</v>
      </c>
      <c r="G3564" s="95">
        <f t="shared" si="1165"/>
        <v>10</v>
      </c>
      <c r="H3564" s="92">
        <f t="shared" si="1164"/>
        <v>2890</v>
      </c>
      <c r="I3564" s="58">
        <v>2</v>
      </c>
      <c r="J3564" s="98" t="s">
        <v>640</v>
      </c>
      <c r="K3564" s="97" t="str">
        <f t="shared" si="1162"/>
        <v>2488372202</v>
      </c>
      <c r="L3564" s="65">
        <f t="shared" si="1163"/>
        <v>2970</v>
      </c>
    </row>
    <row r="3565" spans="2:12" ht="14.25" customHeight="1" x14ac:dyDescent="0.15">
      <c r="B3565" s="124" t="s">
        <v>493</v>
      </c>
      <c r="C3565" s="123" t="s">
        <v>271</v>
      </c>
      <c r="D3565" s="123">
        <v>2</v>
      </c>
      <c r="E3565" s="125">
        <v>260</v>
      </c>
      <c r="F3565" s="60" t="s">
        <v>642</v>
      </c>
      <c r="G3565" s="95">
        <f t="shared" si="1165"/>
        <v>10</v>
      </c>
      <c r="H3565" s="92">
        <f t="shared" si="1164"/>
        <v>2600</v>
      </c>
      <c r="I3565" s="58">
        <v>2</v>
      </c>
      <c r="J3565" s="98" t="s">
        <v>640</v>
      </c>
      <c r="K3565" s="97" t="str">
        <f t="shared" si="1162"/>
        <v>2488392202</v>
      </c>
      <c r="L3565" s="65">
        <f t="shared" si="1163"/>
        <v>2970</v>
      </c>
    </row>
    <row r="3566" spans="2:12" ht="14.25" customHeight="1" x14ac:dyDescent="0.15">
      <c r="B3566" s="124" t="s">
        <v>492</v>
      </c>
      <c r="C3566" s="123" t="s">
        <v>706</v>
      </c>
      <c r="D3566" s="123">
        <v>1</v>
      </c>
      <c r="E3566" s="125">
        <v>289</v>
      </c>
      <c r="F3566" s="60" t="s">
        <v>642</v>
      </c>
      <c r="G3566" s="95">
        <f t="shared" si="1165"/>
        <v>10</v>
      </c>
      <c r="H3566" s="92">
        <f t="shared" si="1164"/>
        <v>2890</v>
      </c>
      <c r="I3566" s="58">
        <v>2</v>
      </c>
      <c r="J3566" s="98" t="s">
        <v>640</v>
      </c>
      <c r="K3566" s="97" t="str">
        <f t="shared" si="1162"/>
        <v>2488371202</v>
      </c>
      <c r="L3566" s="65">
        <f t="shared" si="1163"/>
        <v>250</v>
      </c>
    </row>
    <row r="3567" spans="2:12" ht="14.25" customHeight="1" x14ac:dyDescent="0.15">
      <c r="B3567" s="124" t="s">
        <v>493</v>
      </c>
      <c r="C3567" s="123" t="s">
        <v>707</v>
      </c>
      <c r="D3567" s="123">
        <v>1</v>
      </c>
      <c r="E3567" s="125">
        <v>260</v>
      </c>
      <c r="F3567" s="60" t="s">
        <v>642</v>
      </c>
      <c r="G3567" s="95">
        <f t="shared" si="1165"/>
        <v>10</v>
      </c>
      <c r="H3567" s="92">
        <f t="shared" si="1164"/>
        <v>2600</v>
      </c>
      <c r="I3567" s="58">
        <v>2</v>
      </c>
      <c r="J3567" s="98" t="s">
        <v>640</v>
      </c>
      <c r="K3567" s="97" t="str">
        <f t="shared" si="1162"/>
        <v>2488391202</v>
      </c>
      <c r="L3567" s="65">
        <f t="shared" si="1163"/>
        <v>250</v>
      </c>
    </row>
    <row r="3568" spans="2:12" ht="14.25" customHeight="1" x14ac:dyDescent="0.15">
      <c r="B3568" s="124" t="s">
        <v>494</v>
      </c>
      <c r="C3568" s="123" t="s">
        <v>272</v>
      </c>
      <c r="D3568" s="123">
        <v>3</v>
      </c>
      <c r="E3568" s="125">
        <v>718</v>
      </c>
      <c r="F3568" s="60" t="s">
        <v>642</v>
      </c>
      <c r="G3568" s="95">
        <f t="shared" si="1165"/>
        <v>10</v>
      </c>
      <c r="H3568" s="92">
        <f t="shared" si="1164"/>
        <v>7180</v>
      </c>
      <c r="I3568" s="58">
        <v>2</v>
      </c>
      <c r="J3568" s="98" t="s">
        <v>640</v>
      </c>
      <c r="K3568" s="97" t="str">
        <f t="shared" si="1162"/>
        <v>2488413202</v>
      </c>
      <c r="L3568" s="65">
        <f t="shared" si="1163"/>
        <v>2850</v>
      </c>
    </row>
    <row r="3569" spans="2:12" ht="14.25" customHeight="1" x14ac:dyDescent="0.15">
      <c r="B3569" s="124" t="s">
        <v>495</v>
      </c>
      <c r="C3569" s="123" t="s">
        <v>273</v>
      </c>
      <c r="D3569" s="123">
        <v>3</v>
      </c>
      <c r="E3569" s="125">
        <v>646</v>
      </c>
      <c r="F3569" s="60" t="s">
        <v>642</v>
      </c>
      <c r="G3569" s="95">
        <f t="shared" si="1165"/>
        <v>10</v>
      </c>
      <c r="H3569" s="92">
        <f t="shared" si="1164"/>
        <v>6460</v>
      </c>
      <c r="I3569" s="58">
        <v>2</v>
      </c>
      <c r="J3569" s="98" t="s">
        <v>640</v>
      </c>
      <c r="K3569" s="97" t="str">
        <f t="shared" si="1162"/>
        <v>2488433202</v>
      </c>
      <c r="L3569" s="65">
        <f t="shared" si="1163"/>
        <v>2850</v>
      </c>
    </row>
    <row r="3570" spans="2:12" ht="14.25" customHeight="1" x14ac:dyDescent="0.15">
      <c r="B3570" s="124" t="s">
        <v>496</v>
      </c>
      <c r="C3570" s="123" t="s">
        <v>274</v>
      </c>
      <c r="D3570" s="123">
        <v>2</v>
      </c>
      <c r="E3570" s="125">
        <v>601</v>
      </c>
      <c r="F3570" s="60" t="s">
        <v>642</v>
      </c>
      <c r="G3570" s="95">
        <f t="shared" si="1165"/>
        <v>10</v>
      </c>
      <c r="H3570" s="92">
        <f t="shared" si="1164"/>
        <v>6010</v>
      </c>
      <c r="I3570" s="58">
        <v>2</v>
      </c>
      <c r="J3570" s="98" t="s">
        <v>640</v>
      </c>
      <c r="K3570" s="97" t="str">
        <f t="shared" si="1162"/>
        <v>2488452202</v>
      </c>
      <c r="L3570" s="65">
        <f t="shared" si="1163"/>
        <v>1830</v>
      </c>
    </row>
    <row r="3571" spans="2:12" ht="14.25" customHeight="1" x14ac:dyDescent="0.15">
      <c r="B3571" s="124" t="s">
        <v>497</v>
      </c>
      <c r="C3571" s="123" t="s">
        <v>275</v>
      </c>
      <c r="D3571" s="123">
        <v>2</v>
      </c>
      <c r="E3571" s="125">
        <v>541</v>
      </c>
      <c r="F3571" s="60" t="s">
        <v>642</v>
      </c>
      <c r="G3571" s="95">
        <f t="shared" si="1165"/>
        <v>10</v>
      </c>
      <c r="H3571" s="92">
        <f t="shared" si="1164"/>
        <v>5410</v>
      </c>
      <c r="I3571" s="58">
        <v>2</v>
      </c>
      <c r="J3571" s="98" t="s">
        <v>640</v>
      </c>
      <c r="K3571" s="97" t="str">
        <f t="shared" si="1162"/>
        <v>2488472202</v>
      </c>
      <c r="L3571" s="65">
        <f t="shared" si="1163"/>
        <v>1830</v>
      </c>
    </row>
    <row r="3572" spans="2:12" ht="14.25" customHeight="1" x14ac:dyDescent="0.15">
      <c r="B3572" s="124" t="s">
        <v>498</v>
      </c>
      <c r="C3572" s="123" t="s">
        <v>276</v>
      </c>
      <c r="D3572" s="123">
        <v>1</v>
      </c>
      <c r="E3572" s="125">
        <v>526</v>
      </c>
      <c r="F3572" s="60" t="s">
        <v>642</v>
      </c>
      <c r="G3572" s="95">
        <f t="shared" si="1165"/>
        <v>10</v>
      </c>
      <c r="H3572" s="92">
        <f t="shared" si="1164"/>
        <v>5260</v>
      </c>
      <c r="I3572" s="58">
        <v>2</v>
      </c>
      <c r="J3572" s="98" t="s">
        <v>640</v>
      </c>
      <c r="K3572" s="97" t="str">
        <f t="shared" ref="K3572:K3635" si="1166">B3572&amp;D3572&amp;F3572&amp;I3572</f>
        <v>2488491202</v>
      </c>
      <c r="L3572" s="65">
        <f t="shared" si="1163"/>
        <v>490</v>
      </c>
    </row>
    <row r="3573" spans="2:12" ht="14.25" customHeight="1" x14ac:dyDescent="0.15">
      <c r="B3573" s="124" t="s">
        <v>499</v>
      </c>
      <c r="C3573" s="123" t="s">
        <v>277</v>
      </c>
      <c r="D3573" s="123">
        <v>1</v>
      </c>
      <c r="E3573" s="125">
        <v>473</v>
      </c>
      <c r="F3573" s="60" t="s">
        <v>642</v>
      </c>
      <c r="G3573" s="95">
        <f t="shared" si="1165"/>
        <v>10</v>
      </c>
      <c r="H3573" s="92">
        <f t="shared" si="1164"/>
        <v>4730</v>
      </c>
      <c r="I3573" s="58">
        <v>2</v>
      </c>
      <c r="J3573" s="98" t="s">
        <v>640</v>
      </c>
      <c r="K3573" s="97" t="str">
        <f t="shared" si="1166"/>
        <v>2488511202</v>
      </c>
      <c r="L3573" s="65">
        <f t="shared" ref="L3573:L3597" si="1167">L3483</f>
        <v>490</v>
      </c>
    </row>
    <row r="3574" spans="2:12" ht="14.25" customHeight="1" x14ac:dyDescent="0.15">
      <c r="B3574" s="124" t="s">
        <v>500</v>
      </c>
      <c r="C3574" s="123" t="s">
        <v>278</v>
      </c>
      <c r="D3574" s="123">
        <v>3</v>
      </c>
      <c r="E3574" s="125">
        <v>539</v>
      </c>
      <c r="F3574" s="60" t="s">
        <v>642</v>
      </c>
      <c r="G3574" s="95">
        <f t="shared" si="1165"/>
        <v>10</v>
      </c>
      <c r="H3574" s="92">
        <f t="shared" si="1164"/>
        <v>5390</v>
      </c>
      <c r="I3574" s="58">
        <v>2</v>
      </c>
      <c r="J3574" s="98" t="s">
        <v>640</v>
      </c>
      <c r="K3574" s="97" t="str">
        <f t="shared" si="1166"/>
        <v>2488533202</v>
      </c>
      <c r="L3574" s="65">
        <f t="shared" si="1167"/>
        <v>1900</v>
      </c>
    </row>
    <row r="3575" spans="2:12" ht="14.25" customHeight="1" x14ac:dyDescent="0.15">
      <c r="B3575" s="124" t="s">
        <v>501</v>
      </c>
      <c r="C3575" s="123" t="s">
        <v>279</v>
      </c>
      <c r="D3575" s="123">
        <v>3</v>
      </c>
      <c r="E3575" s="125">
        <v>485</v>
      </c>
      <c r="F3575" s="60" t="s">
        <v>642</v>
      </c>
      <c r="G3575" s="95">
        <f t="shared" si="1165"/>
        <v>10</v>
      </c>
      <c r="H3575" s="92">
        <f t="shared" si="1164"/>
        <v>4850</v>
      </c>
      <c r="I3575" s="58">
        <v>2</v>
      </c>
      <c r="J3575" s="98" t="s">
        <v>640</v>
      </c>
      <c r="K3575" s="97" t="str">
        <f t="shared" si="1166"/>
        <v>2488553202</v>
      </c>
      <c r="L3575" s="65">
        <f t="shared" si="1167"/>
        <v>1900</v>
      </c>
    </row>
    <row r="3576" spans="2:12" ht="14.25" customHeight="1" x14ac:dyDescent="0.15">
      <c r="B3576" s="124" t="s">
        <v>502</v>
      </c>
      <c r="C3576" s="123" t="s">
        <v>280</v>
      </c>
      <c r="D3576" s="123">
        <v>2</v>
      </c>
      <c r="E3576" s="125">
        <v>365</v>
      </c>
      <c r="F3576" s="60" t="s">
        <v>642</v>
      </c>
      <c r="G3576" s="95">
        <f t="shared" si="1165"/>
        <v>10</v>
      </c>
      <c r="H3576" s="92">
        <f t="shared" si="1164"/>
        <v>3650</v>
      </c>
      <c r="I3576" s="58">
        <v>2</v>
      </c>
      <c r="J3576" s="98" t="s">
        <v>640</v>
      </c>
      <c r="K3576" s="97" t="str">
        <f t="shared" si="1166"/>
        <v>2488572202</v>
      </c>
      <c r="L3576" s="65">
        <f t="shared" si="1167"/>
        <v>2570</v>
      </c>
    </row>
    <row r="3577" spans="2:12" ht="14.25" customHeight="1" x14ac:dyDescent="0.15">
      <c r="B3577" s="124" t="s">
        <v>503</v>
      </c>
      <c r="C3577" s="123" t="s">
        <v>281</v>
      </c>
      <c r="D3577" s="123">
        <v>2</v>
      </c>
      <c r="E3577" s="125">
        <v>329</v>
      </c>
      <c r="F3577" s="60" t="s">
        <v>642</v>
      </c>
      <c r="G3577" s="95">
        <f t="shared" si="1165"/>
        <v>10</v>
      </c>
      <c r="H3577" s="92">
        <f t="shared" si="1164"/>
        <v>3290</v>
      </c>
      <c r="I3577" s="58">
        <v>2</v>
      </c>
      <c r="J3577" s="98" t="s">
        <v>640</v>
      </c>
      <c r="K3577" s="97" t="str">
        <f t="shared" si="1166"/>
        <v>2488592202</v>
      </c>
      <c r="L3577" s="65">
        <f t="shared" si="1167"/>
        <v>2570</v>
      </c>
    </row>
    <row r="3578" spans="2:12" ht="14.25" customHeight="1" x14ac:dyDescent="0.15">
      <c r="B3578" s="124" t="s">
        <v>504</v>
      </c>
      <c r="C3578" s="123" t="s">
        <v>282</v>
      </c>
      <c r="D3578" s="123">
        <v>1</v>
      </c>
      <c r="E3578" s="125">
        <v>288</v>
      </c>
      <c r="F3578" s="60" t="s">
        <v>642</v>
      </c>
      <c r="G3578" s="95">
        <f t="shared" si="1165"/>
        <v>10</v>
      </c>
      <c r="H3578" s="92">
        <f t="shared" si="1164"/>
        <v>2880</v>
      </c>
      <c r="I3578" s="58">
        <v>2</v>
      </c>
      <c r="J3578" s="98" t="s">
        <v>640</v>
      </c>
      <c r="K3578" s="97" t="str">
        <f t="shared" si="1166"/>
        <v>2488611202</v>
      </c>
      <c r="L3578" s="65">
        <f t="shared" si="1167"/>
        <v>250</v>
      </c>
    </row>
    <row r="3579" spans="2:12" ht="14.25" customHeight="1" x14ac:dyDescent="0.15">
      <c r="B3579" s="124" t="s">
        <v>505</v>
      </c>
      <c r="C3579" s="123" t="s">
        <v>283</v>
      </c>
      <c r="D3579" s="123">
        <v>1</v>
      </c>
      <c r="E3579" s="125">
        <v>259</v>
      </c>
      <c r="F3579" s="60" t="s">
        <v>642</v>
      </c>
      <c r="G3579" s="95">
        <f t="shared" si="1165"/>
        <v>10</v>
      </c>
      <c r="H3579" s="92">
        <f t="shared" si="1164"/>
        <v>2590</v>
      </c>
      <c r="I3579" s="58">
        <v>2</v>
      </c>
      <c r="J3579" s="98" t="s">
        <v>640</v>
      </c>
      <c r="K3579" s="97" t="str">
        <f t="shared" si="1166"/>
        <v>2488631202</v>
      </c>
      <c r="L3579" s="65">
        <f t="shared" si="1167"/>
        <v>250</v>
      </c>
    </row>
    <row r="3580" spans="2:12" ht="14.25" customHeight="1" x14ac:dyDescent="0.15">
      <c r="B3580" s="124" t="s">
        <v>778</v>
      </c>
      <c r="C3580" s="88" t="s">
        <v>708</v>
      </c>
      <c r="D3580" s="123">
        <v>6</v>
      </c>
      <c r="E3580" s="125">
        <v>775</v>
      </c>
      <c r="F3580" s="60" t="s">
        <v>642</v>
      </c>
      <c r="G3580" s="95">
        <f t="shared" si="1165"/>
        <v>10</v>
      </c>
      <c r="H3580" s="92">
        <f t="shared" si="1164"/>
        <v>7750</v>
      </c>
      <c r="I3580" s="58">
        <v>2</v>
      </c>
      <c r="J3580" s="98" t="s">
        <v>640</v>
      </c>
      <c r="K3580" s="97" t="str">
        <f t="shared" si="1166"/>
        <v>2488706202</v>
      </c>
      <c r="L3580" s="65">
        <f t="shared" si="1167"/>
        <v>3330</v>
      </c>
    </row>
    <row r="3581" spans="2:12" ht="14.25" customHeight="1" x14ac:dyDescent="0.15">
      <c r="B3581" s="124" t="s">
        <v>779</v>
      </c>
      <c r="C3581" s="88" t="s">
        <v>709</v>
      </c>
      <c r="D3581" s="123">
        <v>6</v>
      </c>
      <c r="E3581" s="125">
        <v>698</v>
      </c>
      <c r="F3581" s="60" t="s">
        <v>642</v>
      </c>
      <c r="G3581" s="95">
        <f t="shared" si="1165"/>
        <v>10</v>
      </c>
      <c r="H3581" s="92">
        <f t="shared" si="1164"/>
        <v>6980</v>
      </c>
      <c r="I3581" s="58">
        <v>2</v>
      </c>
      <c r="J3581" s="98" t="s">
        <v>640</v>
      </c>
      <c r="K3581" s="97" t="str">
        <f t="shared" si="1166"/>
        <v>2488716202</v>
      </c>
      <c r="L3581" s="65">
        <f t="shared" si="1167"/>
        <v>3330</v>
      </c>
    </row>
    <row r="3582" spans="2:12" ht="14.25" customHeight="1" x14ac:dyDescent="0.15">
      <c r="B3582" s="124" t="s">
        <v>780</v>
      </c>
      <c r="C3582" s="88" t="s">
        <v>710</v>
      </c>
      <c r="D3582" s="123">
        <v>5</v>
      </c>
      <c r="E3582" s="125">
        <v>684</v>
      </c>
      <c r="F3582" s="60" t="s">
        <v>642</v>
      </c>
      <c r="G3582" s="95">
        <f t="shared" si="1165"/>
        <v>10</v>
      </c>
      <c r="H3582" s="92">
        <f t="shared" si="1164"/>
        <v>6840</v>
      </c>
      <c r="I3582" s="58">
        <v>2</v>
      </c>
      <c r="J3582" s="98" t="s">
        <v>640</v>
      </c>
      <c r="K3582" s="97" t="str">
        <f t="shared" si="1166"/>
        <v>2488725202</v>
      </c>
      <c r="L3582" s="65">
        <f t="shared" si="1167"/>
        <v>2850</v>
      </c>
    </row>
    <row r="3583" spans="2:12" ht="14.25" customHeight="1" x14ac:dyDescent="0.15">
      <c r="B3583" s="124" t="s">
        <v>781</v>
      </c>
      <c r="C3583" s="88" t="s">
        <v>711</v>
      </c>
      <c r="D3583" s="123">
        <v>5</v>
      </c>
      <c r="E3583" s="125">
        <v>616</v>
      </c>
      <c r="F3583" s="60" t="s">
        <v>642</v>
      </c>
      <c r="G3583" s="95">
        <f t="shared" si="1165"/>
        <v>10</v>
      </c>
      <c r="H3583" s="92">
        <f t="shared" si="1164"/>
        <v>6160</v>
      </c>
      <c r="I3583" s="58">
        <v>2</v>
      </c>
      <c r="J3583" s="98" t="s">
        <v>640</v>
      </c>
      <c r="K3583" s="97" t="str">
        <f t="shared" si="1166"/>
        <v>2488735202</v>
      </c>
      <c r="L3583" s="65">
        <f t="shared" si="1167"/>
        <v>2850</v>
      </c>
    </row>
    <row r="3584" spans="2:12" ht="14.25" customHeight="1" x14ac:dyDescent="0.15">
      <c r="B3584" s="124" t="s">
        <v>782</v>
      </c>
      <c r="C3584" s="88" t="s">
        <v>712</v>
      </c>
      <c r="D3584" s="123">
        <v>4</v>
      </c>
      <c r="E3584" s="125">
        <v>592</v>
      </c>
      <c r="F3584" s="60" t="s">
        <v>642</v>
      </c>
      <c r="G3584" s="95">
        <f t="shared" si="1165"/>
        <v>10</v>
      </c>
      <c r="H3584" s="92">
        <f t="shared" si="1164"/>
        <v>5920</v>
      </c>
      <c r="I3584" s="58">
        <v>2</v>
      </c>
      <c r="J3584" s="98" t="s">
        <v>640</v>
      </c>
      <c r="K3584" s="97" t="str">
        <f t="shared" si="1166"/>
        <v>2488744202</v>
      </c>
      <c r="L3584" s="65">
        <f t="shared" si="1167"/>
        <v>2370</v>
      </c>
    </row>
    <row r="3585" spans="2:12" ht="14.25" customHeight="1" x14ac:dyDescent="0.15">
      <c r="B3585" s="124" t="s">
        <v>783</v>
      </c>
      <c r="C3585" s="88" t="s">
        <v>713</v>
      </c>
      <c r="D3585" s="123">
        <v>4</v>
      </c>
      <c r="E3585" s="125">
        <v>533</v>
      </c>
      <c r="F3585" s="60" t="s">
        <v>642</v>
      </c>
      <c r="G3585" s="95">
        <f t="shared" si="1165"/>
        <v>10</v>
      </c>
      <c r="H3585" s="92">
        <f t="shared" si="1164"/>
        <v>5330</v>
      </c>
      <c r="I3585" s="58">
        <v>2</v>
      </c>
      <c r="J3585" s="98" t="s">
        <v>640</v>
      </c>
      <c r="K3585" s="97" t="str">
        <f t="shared" si="1166"/>
        <v>2488754202</v>
      </c>
      <c r="L3585" s="65">
        <f t="shared" si="1167"/>
        <v>2370</v>
      </c>
    </row>
    <row r="3586" spans="2:12" ht="14.25" customHeight="1" x14ac:dyDescent="0.15">
      <c r="B3586" s="124" t="s">
        <v>784</v>
      </c>
      <c r="C3586" s="88" t="s">
        <v>714</v>
      </c>
      <c r="D3586" s="123">
        <v>3</v>
      </c>
      <c r="E3586" s="125">
        <v>549</v>
      </c>
      <c r="F3586" s="60" t="s">
        <v>642</v>
      </c>
      <c r="G3586" s="95">
        <f t="shared" si="1165"/>
        <v>10</v>
      </c>
      <c r="H3586" s="92">
        <f t="shared" si="1164"/>
        <v>5490</v>
      </c>
      <c r="I3586" s="58">
        <v>2</v>
      </c>
      <c r="J3586" s="98" t="s">
        <v>640</v>
      </c>
      <c r="K3586" s="97" t="str">
        <f t="shared" si="1166"/>
        <v>2488763202</v>
      </c>
      <c r="L3586" s="65">
        <f t="shared" si="1167"/>
        <v>2150</v>
      </c>
    </row>
    <row r="3587" spans="2:12" ht="14.25" customHeight="1" x14ac:dyDescent="0.15">
      <c r="B3587" s="124" t="s">
        <v>785</v>
      </c>
      <c r="C3587" s="88" t="s">
        <v>715</v>
      </c>
      <c r="D3587" s="123">
        <v>3</v>
      </c>
      <c r="E3587" s="125">
        <v>494</v>
      </c>
      <c r="F3587" s="60" t="s">
        <v>642</v>
      </c>
      <c r="G3587" s="95">
        <f t="shared" si="1165"/>
        <v>10</v>
      </c>
      <c r="H3587" s="92">
        <f t="shared" si="1164"/>
        <v>4940</v>
      </c>
      <c r="I3587" s="58">
        <v>2</v>
      </c>
      <c r="J3587" s="98" t="s">
        <v>640</v>
      </c>
      <c r="K3587" s="97" t="str">
        <f t="shared" si="1166"/>
        <v>2488773202</v>
      </c>
      <c r="L3587" s="65">
        <f t="shared" si="1167"/>
        <v>2150</v>
      </c>
    </row>
    <row r="3588" spans="2:12" ht="14.25" customHeight="1" x14ac:dyDescent="0.15">
      <c r="B3588" s="124" t="s">
        <v>786</v>
      </c>
      <c r="C3588" s="88" t="s">
        <v>716</v>
      </c>
      <c r="D3588" s="123">
        <v>2</v>
      </c>
      <c r="E3588" s="125">
        <v>501</v>
      </c>
      <c r="F3588" s="60" t="s">
        <v>642</v>
      </c>
      <c r="G3588" s="95">
        <f t="shared" si="1165"/>
        <v>10</v>
      </c>
      <c r="H3588" s="92">
        <f t="shared" si="1164"/>
        <v>5010</v>
      </c>
      <c r="I3588" s="58">
        <v>2</v>
      </c>
      <c r="J3588" s="98" t="s">
        <v>640</v>
      </c>
      <c r="K3588" s="97" t="str">
        <f t="shared" si="1166"/>
        <v>2488782202</v>
      </c>
      <c r="L3588" s="65">
        <f t="shared" si="1167"/>
        <v>1900</v>
      </c>
    </row>
    <row r="3589" spans="2:12" ht="14.25" customHeight="1" x14ac:dyDescent="0.15">
      <c r="B3589" s="124" t="s">
        <v>787</v>
      </c>
      <c r="C3589" s="88" t="s">
        <v>717</v>
      </c>
      <c r="D3589" s="123">
        <v>2</v>
      </c>
      <c r="E3589" s="125">
        <v>451</v>
      </c>
      <c r="F3589" s="60" t="s">
        <v>642</v>
      </c>
      <c r="G3589" s="95">
        <f t="shared" si="1165"/>
        <v>10</v>
      </c>
      <c r="H3589" s="92">
        <f t="shared" si="1164"/>
        <v>4510</v>
      </c>
      <c r="I3589" s="58">
        <v>2</v>
      </c>
      <c r="J3589" s="98" t="s">
        <v>640</v>
      </c>
      <c r="K3589" s="97" t="str">
        <f t="shared" si="1166"/>
        <v>2488792202</v>
      </c>
      <c r="L3589" s="65">
        <f t="shared" si="1167"/>
        <v>1900</v>
      </c>
    </row>
    <row r="3590" spans="2:12" ht="14.25" customHeight="1" x14ac:dyDescent="0.15">
      <c r="B3590" s="124" t="s">
        <v>786</v>
      </c>
      <c r="C3590" s="88" t="s">
        <v>718</v>
      </c>
      <c r="D3590" s="123">
        <v>1</v>
      </c>
      <c r="E3590" s="125">
        <v>501</v>
      </c>
      <c r="F3590" s="60" t="s">
        <v>642</v>
      </c>
      <c r="G3590" s="95">
        <f t="shared" si="1165"/>
        <v>10</v>
      </c>
      <c r="H3590" s="92">
        <f t="shared" si="1164"/>
        <v>5010</v>
      </c>
      <c r="I3590" s="58">
        <v>2</v>
      </c>
      <c r="J3590" s="98" t="s">
        <v>640</v>
      </c>
      <c r="K3590" s="97" t="str">
        <f t="shared" si="1166"/>
        <v>2488781202</v>
      </c>
      <c r="L3590" s="65">
        <f t="shared" si="1167"/>
        <v>490</v>
      </c>
    </row>
    <row r="3591" spans="2:12" ht="14.25" customHeight="1" x14ac:dyDescent="0.15">
      <c r="B3591" s="124" t="s">
        <v>787</v>
      </c>
      <c r="C3591" s="88" t="s">
        <v>719</v>
      </c>
      <c r="D3591" s="123">
        <v>1</v>
      </c>
      <c r="E3591" s="125">
        <v>451</v>
      </c>
      <c r="F3591" s="60" t="s">
        <v>642</v>
      </c>
      <c r="G3591" s="95">
        <f t="shared" si="1165"/>
        <v>10</v>
      </c>
      <c r="H3591" s="92">
        <f t="shared" si="1164"/>
        <v>4510</v>
      </c>
      <c r="I3591" s="58">
        <v>2</v>
      </c>
      <c r="J3591" s="98" t="s">
        <v>640</v>
      </c>
      <c r="K3591" s="97" t="str">
        <f t="shared" si="1166"/>
        <v>2488791202</v>
      </c>
      <c r="L3591" s="65">
        <f t="shared" si="1167"/>
        <v>490</v>
      </c>
    </row>
    <row r="3592" spans="2:12" ht="14.25" customHeight="1" x14ac:dyDescent="0.15">
      <c r="B3592" s="124" t="s">
        <v>788</v>
      </c>
      <c r="C3592" s="88" t="s">
        <v>720</v>
      </c>
      <c r="D3592" s="123">
        <v>3</v>
      </c>
      <c r="E3592" s="125">
        <v>684</v>
      </c>
      <c r="F3592" s="60" t="s">
        <v>642</v>
      </c>
      <c r="G3592" s="95">
        <f t="shared" si="1165"/>
        <v>10</v>
      </c>
      <c r="H3592" s="92">
        <f t="shared" si="1164"/>
        <v>6840</v>
      </c>
      <c r="I3592" s="58">
        <v>2</v>
      </c>
      <c r="J3592" s="98" t="s">
        <v>640</v>
      </c>
      <c r="K3592" s="97" t="str">
        <f t="shared" si="1166"/>
        <v>2488803202</v>
      </c>
      <c r="L3592" s="65">
        <f t="shared" si="1167"/>
        <v>2850</v>
      </c>
    </row>
    <row r="3593" spans="2:12" ht="14.25" customHeight="1" x14ac:dyDescent="0.15">
      <c r="B3593" s="124" t="s">
        <v>789</v>
      </c>
      <c r="C3593" s="88" t="s">
        <v>721</v>
      </c>
      <c r="D3593" s="123">
        <v>3</v>
      </c>
      <c r="E3593" s="125">
        <v>616</v>
      </c>
      <c r="F3593" s="60" t="s">
        <v>642</v>
      </c>
      <c r="G3593" s="95">
        <f t="shared" si="1165"/>
        <v>10</v>
      </c>
      <c r="H3593" s="92">
        <f t="shared" si="1164"/>
        <v>6160</v>
      </c>
      <c r="I3593" s="58">
        <v>2</v>
      </c>
      <c r="J3593" s="98" t="s">
        <v>640</v>
      </c>
      <c r="K3593" s="97" t="str">
        <f t="shared" si="1166"/>
        <v>2488813202</v>
      </c>
      <c r="L3593" s="65">
        <f t="shared" si="1167"/>
        <v>2850</v>
      </c>
    </row>
    <row r="3594" spans="2:12" ht="14.25" customHeight="1" x14ac:dyDescent="0.15">
      <c r="B3594" s="124" t="s">
        <v>790</v>
      </c>
      <c r="C3594" s="88" t="s">
        <v>722</v>
      </c>
      <c r="D3594" s="123">
        <v>2</v>
      </c>
      <c r="E3594" s="125">
        <v>571</v>
      </c>
      <c r="F3594" s="60" t="s">
        <v>642</v>
      </c>
      <c r="G3594" s="95">
        <f t="shared" si="1165"/>
        <v>10</v>
      </c>
      <c r="H3594" s="92">
        <f t="shared" si="1164"/>
        <v>5710</v>
      </c>
      <c r="I3594" s="58">
        <v>2</v>
      </c>
      <c r="J3594" s="98" t="s">
        <v>640</v>
      </c>
      <c r="K3594" s="97" t="str">
        <f t="shared" si="1166"/>
        <v>2488822202</v>
      </c>
      <c r="L3594" s="65">
        <f t="shared" si="1167"/>
        <v>1830</v>
      </c>
    </row>
    <row r="3595" spans="2:12" ht="14.25" customHeight="1" x14ac:dyDescent="0.15">
      <c r="B3595" s="124" t="s">
        <v>791</v>
      </c>
      <c r="C3595" s="88" t="s">
        <v>723</v>
      </c>
      <c r="D3595" s="123">
        <v>2</v>
      </c>
      <c r="E3595" s="125">
        <v>514</v>
      </c>
      <c r="F3595" s="60" t="s">
        <v>642</v>
      </c>
      <c r="G3595" s="95">
        <f t="shared" si="1165"/>
        <v>10</v>
      </c>
      <c r="H3595" s="92">
        <f t="shared" si="1164"/>
        <v>5140</v>
      </c>
      <c r="I3595" s="58">
        <v>2</v>
      </c>
      <c r="J3595" s="98" t="s">
        <v>640</v>
      </c>
      <c r="K3595" s="97" t="str">
        <f t="shared" si="1166"/>
        <v>2488832202</v>
      </c>
      <c r="L3595" s="65">
        <f t="shared" si="1167"/>
        <v>1830</v>
      </c>
    </row>
    <row r="3596" spans="2:12" ht="14.25" customHeight="1" x14ac:dyDescent="0.15">
      <c r="B3596" s="124" t="s">
        <v>792</v>
      </c>
      <c r="C3596" s="88" t="s">
        <v>724</v>
      </c>
      <c r="D3596" s="123">
        <v>1</v>
      </c>
      <c r="E3596" s="125">
        <v>500</v>
      </c>
      <c r="F3596" s="60" t="s">
        <v>642</v>
      </c>
      <c r="G3596" s="95">
        <f t="shared" si="1165"/>
        <v>10</v>
      </c>
      <c r="H3596" s="92">
        <f t="shared" si="1164"/>
        <v>5000</v>
      </c>
      <c r="I3596" s="58">
        <v>2</v>
      </c>
      <c r="J3596" s="98" t="s">
        <v>640</v>
      </c>
      <c r="K3596" s="97" t="str">
        <f t="shared" si="1166"/>
        <v>2488841202</v>
      </c>
      <c r="L3596" s="65">
        <f t="shared" si="1167"/>
        <v>490</v>
      </c>
    </row>
    <row r="3597" spans="2:12" ht="14.25" customHeight="1" x14ac:dyDescent="0.15">
      <c r="B3597" s="124" t="s">
        <v>793</v>
      </c>
      <c r="C3597" s="88" t="s">
        <v>725</v>
      </c>
      <c r="D3597" s="123">
        <v>1</v>
      </c>
      <c r="E3597" s="125">
        <v>450</v>
      </c>
      <c r="F3597" s="60" t="s">
        <v>642</v>
      </c>
      <c r="G3597" s="95">
        <f t="shared" si="1165"/>
        <v>10</v>
      </c>
      <c r="H3597" s="92">
        <f t="shared" si="1164"/>
        <v>4500</v>
      </c>
      <c r="I3597" s="58">
        <v>2</v>
      </c>
      <c r="J3597" s="98" t="s">
        <v>640</v>
      </c>
      <c r="K3597" s="97" t="str">
        <f t="shared" si="1166"/>
        <v>2488851202</v>
      </c>
      <c r="L3597" s="65">
        <f t="shared" si="1167"/>
        <v>490</v>
      </c>
    </row>
    <row r="3598" spans="2:12" ht="14.25" customHeight="1" x14ac:dyDescent="0.15">
      <c r="B3598" s="124" t="s">
        <v>97</v>
      </c>
      <c r="C3598" s="123" t="s">
        <v>284</v>
      </c>
      <c r="D3598" s="123">
        <v>6</v>
      </c>
      <c r="E3598" s="125">
        <v>646</v>
      </c>
      <c r="F3598" s="60" t="s">
        <v>642</v>
      </c>
      <c r="G3598" s="95">
        <f t="shared" si="1165"/>
        <v>10</v>
      </c>
      <c r="H3598" s="92">
        <f t="shared" si="1164"/>
        <v>6460</v>
      </c>
      <c r="I3598" s="58">
        <v>2</v>
      </c>
      <c r="J3598" s="98" t="s">
        <v>640</v>
      </c>
      <c r="K3598" s="97" t="str">
        <f t="shared" si="1166"/>
        <v>2491116202</v>
      </c>
      <c r="L3598" s="65">
        <f>L3418</f>
        <v>3330</v>
      </c>
    </row>
    <row r="3599" spans="2:12" ht="14.25" customHeight="1" x14ac:dyDescent="0.15">
      <c r="B3599" s="124" t="s">
        <v>506</v>
      </c>
      <c r="C3599" s="123" t="s">
        <v>285</v>
      </c>
      <c r="D3599" s="123">
        <v>6</v>
      </c>
      <c r="E3599" s="125">
        <v>581</v>
      </c>
      <c r="F3599" s="60" t="s">
        <v>642</v>
      </c>
      <c r="G3599" s="95">
        <f t="shared" si="1165"/>
        <v>10</v>
      </c>
      <c r="H3599" s="92">
        <f t="shared" si="1164"/>
        <v>5810</v>
      </c>
      <c r="I3599" s="58">
        <v>2</v>
      </c>
      <c r="J3599" s="98" t="s">
        <v>640</v>
      </c>
      <c r="K3599" s="97" t="str">
        <f t="shared" si="1166"/>
        <v>2491526202</v>
      </c>
      <c r="L3599" s="65">
        <f t="shared" ref="L3599:L3662" si="1168">L3419</f>
        <v>3330</v>
      </c>
    </row>
    <row r="3600" spans="2:12" ht="14.25" customHeight="1" x14ac:dyDescent="0.15">
      <c r="B3600" s="124" t="s">
        <v>98</v>
      </c>
      <c r="C3600" s="123" t="s">
        <v>286</v>
      </c>
      <c r="D3600" s="123">
        <v>5</v>
      </c>
      <c r="E3600" s="125">
        <v>549</v>
      </c>
      <c r="F3600" s="60" t="s">
        <v>642</v>
      </c>
      <c r="G3600" s="95">
        <f t="shared" si="1165"/>
        <v>10</v>
      </c>
      <c r="H3600" s="92">
        <f t="shared" si="1164"/>
        <v>5490</v>
      </c>
      <c r="I3600" s="58">
        <v>2</v>
      </c>
      <c r="J3600" s="98" t="s">
        <v>640</v>
      </c>
      <c r="K3600" s="97" t="str">
        <f t="shared" si="1166"/>
        <v>2491125202</v>
      </c>
      <c r="L3600" s="65">
        <f t="shared" si="1168"/>
        <v>2850</v>
      </c>
    </row>
    <row r="3601" spans="2:12" ht="14.25" customHeight="1" x14ac:dyDescent="0.15">
      <c r="B3601" s="124" t="s">
        <v>507</v>
      </c>
      <c r="C3601" s="123" t="s">
        <v>287</v>
      </c>
      <c r="D3601" s="123">
        <v>5</v>
      </c>
      <c r="E3601" s="125">
        <v>494</v>
      </c>
      <c r="F3601" s="60" t="s">
        <v>642</v>
      </c>
      <c r="G3601" s="95">
        <f t="shared" si="1165"/>
        <v>10</v>
      </c>
      <c r="H3601" s="92">
        <f t="shared" si="1164"/>
        <v>4940</v>
      </c>
      <c r="I3601" s="58">
        <v>2</v>
      </c>
      <c r="J3601" s="98" t="s">
        <v>640</v>
      </c>
      <c r="K3601" s="97" t="str">
        <f t="shared" si="1166"/>
        <v>2491555202</v>
      </c>
      <c r="L3601" s="65">
        <f t="shared" si="1168"/>
        <v>2850</v>
      </c>
    </row>
    <row r="3602" spans="2:12" ht="14.25" customHeight="1" x14ac:dyDescent="0.15">
      <c r="B3602" s="124" t="s">
        <v>99</v>
      </c>
      <c r="C3602" s="123" t="s">
        <v>288</v>
      </c>
      <c r="D3602" s="123">
        <v>4</v>
      </c>
      <c r="E3602" s="125">
        <v>454</v>
      </c>
      <c r="F3602" s="60" t="s">
        <v>642</v>
      </c>
      <c r="G3602" s="95">
        <f t="shared" si="1165"/>
        <v>10</v>
      </c>
      <c r="H3602" s="92">
        <f t="shared" si="1164"/>
        <v>4540</v>
      </c>
      <c r="I3602" s="58">
        <v>2</v>
      </c>
      <c r="J3602" s="98" t="s">
        <v>640</v>
      </c>
      <c r="K3602" s="97" t="str">
        <f t="shared" si="1166"/>
        <v>2491134202</v>
      </c>
      <c r="L3602" s="65">
        <f t="shared" si="1168"/>
        <v>2370</v>
      </c>
    </row>
    <row r="3603" spans="2:12" ht="14.25" customHeight="1" x14ac:dyDescent="0.15">
      <c r="B3603" s="124" t="s">
        <v>508</v>
      </c>
      <c r="C3603" s="123" t="s">
        <v>289</v>
      </c>
      <c r="D3603" s="123">
        <v>4</v>
      </c>
      <c r="E3603" s="125">
        <v>409</v>
      </c>
      <c r="F3603" s="60" t="s">
        <v>642</v>
      </c>
      <c r="G3603" s="95">
        <f t="shared" si="1165"/>
        <v>10</v>
      </c>
      <c r="H3603" s="92">
        <f t="shared" si="1164"/>
        <v>4090</v>
      </c>
      <c r="I3603" s="58">
        <v>2</v>
      </c>
      <c r="J3603" s="98" t="s">
        <v>640</v>
      </c>
      <c r="K3603" s="97" t="str">
        <f t="shared" si="1166"/>
        <v>2491584202</v>
      </c>
      <c r="L3603" s="65">
        <f t="shared" si="1168"/>
        <v>2370</v>
      </c>
    </row>
    <row r="3604" spans="2:12" ht="14.25" customHeight="1" x14ac:dyDescent="0.15">
      <c r="B3604" s="124" t="s">
        <v>100</v>
      </c>
      <c r="C3604" s="123" t="s">
        <v>290</v>
      </c>
      <c r="D3604" s="123">
        <v>3</v>
      </c>
      <c r="E3604" s="125">
        <v>408</v>
      </c>
      <c r="F3604" s="60" t="s">
        <v>642</v>
      </c>
      <c r="G3604" s="95">
        <f t="shared" si="1165"/>
        <v>10</v>
      </c>
      <c r="H3604" s="92">
        <f t="shared" si="1164"/>
        <v>4080</v>
      </c>
      <c r="I3604" s="58">
        <v>2</v>
      </c>
      <c r="J3604" s="98" t="s">
        <v>640</v>
      </c>
      <c r="K3604" s="97" t="str">
        <f t="shared" si="1166"/>
        <v>2491143202</v>
      </c>
      <c r="L3604" s="65">
        <f t="shared" si="1168"/>
        <v>2150</v>
      </c>
    </row>
    <row r="3605" spans="2:12" ht="14.25" customHeight="1" x14ac:dyDescent="0.15">
      <c r="B3605" s="124" t="s">
        <v>509</v>
      </c>
      <c r="C3605" s="123" t="s">
        <v>291</v>
      </c>
      <c r="D3605" s="123">
        <v>3</v>
      </c>
      <c r="E3605" s="125">
        <v>367</v>
      </c>
      <c r="F3605" s="60" t="s">
        <v>642</v>
      </c>
      <c r="G3605" s="95">
        <f t="shared" si="1165"/>
        <v>10</v>
      </c>
      <c r="H3605" s="92">
        <f t="shared" si="1164"/>
        <v>3670</v>
      </c>
      <c r="I3605" s="58">
        <v>2</v>
      </c>
      <c r="J3605" s="98" t="s">
        <v>640</v>
      </c>
      <c r="K3605" s="97" t="str">
        <f t="shared" si="1166"/>
        <v>2491613202</v>
      </c>
      <c r="L3605" s="65">
        <f t="shared" si="1168"/>
        <v>2150</v>
      </c>
    </row>
    <row r="3606" spans="2:12" ht="14.25" customHeight="1" x14ac:dyDescent="0.15">
      <c r="B3606" s="124" t="s">
        <v>101</v>
      </c>
      <c r="C3606" s="123" t="s">
        <v>292</v>
      </c>
      <c r="D3606" s="123">
        <v>2</v>
      </c>
      <c r="E3606" s="125">
        <v>356</v>
      </c>
      <c r="F3606" s="60" t="s">
        <v>642</v>
      </c>
      <c r="G3606" s="95">
        <f t="shared" si="1165"/>
        <v>10</v>
      </c>
      <c r="H3606" s="92">
        <f t="shared" si="1164"/>
        <v>3560</v>
      </c>
      <c r="I3606" s="58">
        <v>2</v>
      </c>
      <c r="J3606" s="98" t="s">
        <v>640</v>
      </c>
      <c r="K3606" s="97" t="str">
        <f t="shared" si="1166"/>
        <v>2491152202</v>
      </c>
      <c r="L3606" s="65">
        <f t="shared" si="1168"/>
        <v>1900</v>
      </c>
    </row>
    <row r="3607" spans="2:12" ht="14.25" customHeight="1" x14ac:dyDescent="0.15">
      <c r="B3607" s="124" t="s">
        <v>510</v>
      </c>
      <c r="C3607" s="123" t="s">
        <v>293</v>
      </c>
      <c r="D3607" s="123">
        <v>2</v>
      </c>
      <c r="E3607" s="125">
        <v>320</v>
      </c>
      <c r="F3607" s="60" t="s">
        <v>642</v>
      </c>
      <c r="G3607" s="95">
        <f t="shared" si="1165"/>
        <v>10</v>
      </c>
      <c r="H3607" s="92">
        <f t="shared" si="1164"/>
        <v>3200</v>
      </c>
      <c r="I3607" s="58">
        <v>2</v>
      </c>
      <c r="J3607" s="98" t="s">
        <v>640</v>
      </c>
      <c r="K3607" s="97" t="str">
        <f t="shared" si="1166"/>
        <v>2491642202</v>
      </c>
      <c r="L3607" s="65">
        <f t="shared" si="1168"/>
        <v>1900</v>
      </c>
    </row>
    <row r="3608" spans="2:12" ht="14.25" customHeight="1" x14ac:dyDescent="0.15">
      <c r="B3608" s="124" t="s">
        <v>101</v>
      </c>
      <c r="C3608" s="123" t="s">
        <v>831</v>
      </c>
      <c r="D3608" s="123">
        <v>1</v>
      </c>
      <c r="E3608" s="125">
        <v>356</v>
      </c>
      <c r="F3608" s="60" t="s">
        <v>642</v>
      </c>
      <c r="G3608" s="95">
        <f t="shared" si="1165"/>
        <v>10</v>
      </c>
      <c r="H3608" s="92">
        <f t="shared" si="1164"/>
        <v>3560</v>
      </c>
      <c r="I3608" s="58">
        <v>2</v>
      </c>
      <c r="J3608" s="98" t="s">
        <v>640</v>
      </c>
      <c r="K3608" s="97" t="str">
        <f t="shared" si="1166"/>
        <v>2491151202</v>
      </c>
      <c r="L3608" s="65">
        <f t="shared" si="1168"/>
        <v>490</v>
      </c>
    </row>
    <row r="3609" spans="2:12" ht="14.25" customHeight="1" x14ac:dyDescent="0.15">
      <c r="B3609" s="124" t="s">
        <v>510</v>
      </c>
      <c r="C3609" s="123" t="s">
        <v>832</v>
      </c>
      <c r="D3609" s="123">
        <v>1</v>
      </c>
      <c r="E3609" s="125">
        <v>320</v>
      </c>
      <c r="F3609" s="60" t="s">
        <v>642</v>
      </c>
      <c r="G3609" s="95">
        <f t="shared" si="1165"/>
        <v>10</v>
      </c>
      <c r="H3609" s="92">
        <f t="shared" si="1164"/>
        <v>3200</v>
      </c>
      <c r="I3609" s="58">
        <v>2</v>
      </c>
      <c r="J3609" s="98" t="s">
        <v>640</v>
      </c>
      <c r="K3609" s="97" t="str">
        <f t="shared" si="1166"/>
        <v>2491641202</v>
      </c>
      <c r="L3609" s="65">
        <f t="shared" si="1168"/>
        <v>490</v>
      </c>
    </row>
    <row r="3610" spans="2:12" ht="14.25" customHeight="1" x14ac:dyDescent="0.15">
      <c r="B3610" s="124" t="s">
        <v>102</v>
      </c>
      <c r="C3610" s="123" t="s">
        <v>294</v>
      </c>
      <c r="D3610" s="123">
        <v>6</v>
      </c>
      <c r="E3610" s="125">
        <v>421</v>
      </c>
      <c r="F3610" s="60" t="s">
        <v>642</v>
      </c>
      <c r="G3610" s="95">
        <f t="shared" si="1165"/>
        <v>10</v>
      </c>
      <c r="H3610" s="92">
        <f t="shared" si="1164"/>
        <v>4210</v>
      </c>
      <c r="I3610" s="58">
        <v>2</v>
      </c>
      <c r="J3610" s="98" t="s">
        <v>640</v>
      </c>
      <c r="K3610" s="97" t="str">
        <f t="shared" si="1166"/>
        <v>2491316202</v>
      </c>
      <c r="L3610" s="65">
        <f t="shared" si="1168"/>
        <v>2400</v>
      </c>
    </row>
    <row r="3611" spans="2:12" ht="14.25" customHeight="1" x14ac:dyDescent="0.15">
      <c r="B3611" s="124" t="s">
        <v>511</v>
      </c>
      <c r="C3611" s="123" t="s">
        <v>295</v>
      </c>
      <c r="D3611" s="123">
        <v>6</v>
      </c>
      <c r="E3611" s="125">
        <v>379</v>
      </c>
      <c r="F3611" s="60" t="s">
        <v>642</v>
      </c>
      <c r="G3611" s="95">
        <f t="shared" si="1165"/>
        <v>10</v>
      </c>
      <c r="H3611" s="92">
        <f t="shared" ref="H3611:H3674" si="1169">ROUNDDOWN(E3611*G3611,0)</f>
        <v>3790</v>
      </c>
      <c r="I3611" s="58">
        <v>2</v>
      </c>
      <c r="J3611" s="98" t="s">
        <v>640</v>
      </c>
      <c r="K3611" s="97" t="str">
        <f t="shared" si="1166"/>
        <v>2491676202</v>
      </c>
      <c r="L3611" s="65">
        <f t="shared" si="1168"/>
        <v>2400</v>
      </c>
    </row>
    <row r="3612" spans="2:12" ht="14.25" customHeight="1" x14ac:dyDescent="0.15">
      <c r="B3612" s="124" t="s">
        <v>103</v>
      </c>
      <c r="C3612" s="123" t="s">
        <v>296</v>
      </c>
      <c r="D3612" s="123">
        <v>5</v>
      </c>
      <c r="E3612" s="125">
        <v>369</v>
      </c>
      <c r="F3612" s="60" t="s">
        <v>642</v>
      </c>
      <c r="G3612" s="95">
        <f t="shared" ref="G3612:G3675" si="1170">G$3418</f>
        <v>10</v>
      </c>
      <c r="H3612" s="92">
        <f t="shared" si="1169"/>
        <v>3690</v>
      </c>
      <c r="I3612" s="58">
        <v>2</v>
      </c>
      <c r="J3612" s="98" t="s">
        <v>640</v>
      </c>
      <c r="K3612" s="97" t="str">
        <f t="shared" si="1166"/>
        <v>2491325202</v>
      </c>
      <c r="L3612" s="65">
        <f t="shared" si="1168"/>
        <v>1900</v>
      </c>
    </row>
    <row r="3613" spans="2:12" ht="14.25" customHeight="1" x14ac:dyDescent="0.15">
      <c r="B3613" s="124" t="s">
        <v>512</v>
      </c>
      <c r="C3613" s="123" t="s">
        <v>297</v>
      </c>
      <c r="D3613" s="123">
        <v>5</v>
      </c>
      <c r="E3613" s="125">
        <v>332</v>
      </c>
      <c r="F3613" s="60" t="s">
        <v>642</v>
      </c>
      <c r="G3613" s="95">
        <f t="shared" si="1170"/>
        <v>10</v>
      </c>
      <c r="H3613" s="92">
        <f t="shared" si="1169"/>
        <v>3320</v>
      </c>
      <c r="I3613" s="58">
        <v>2</v>
      </c>
      <c r="J3613" s="98" t="s">
        <v>640</v>
      </c>
      <c r="K3613" s="97" t="str">
        <f t="shared" si="1166"/>
        <v>2491705202</v>
      </c>
      <c r="L3613" s="65">
        <f t="shared" si="1168"/>
        <v>1900</v>
      </c>
    </row>
    <row r="3614" spans="2:12" ht="14.25" customHeight="1" x14ac:dyDescent="0.15">
      <c r="B3614" s="124" t="s">
        <v>104</v>
      </c>
      <c r="C3614" s="123" t="s">
        <v>298</v>
      </c>
      <c r="D3614" s="123">
        <v>4</v>
      </c>
      <c r="E3614" s="125">
        <v>223</v>
      </c>
      <c r="F3614" s="60" t="s">
        <v>642</v>
      </c>
      <c r="G3614" s="95">
        <f t="shared" si="1170"/>
        <v>10</v>
      </c>
      <c r="H3614" s="92">
        <f t="shared" si="1169"/>
        <v>2230</v>
      </c>
      <c r="I3614" s="58">
        <v>2</v>
      </c>
      <c r="J3614" s="98" t="s">
        <v>640</v>
      </c>
      <c r="K3614" s="97" t="str">
        <f t="shared" si="1166"/>
        <v>2491334202</v>
      </c>
      <c r="L3614" s="65">
        <f t="shared" si="1168"/>
        <v>2760</v>
      </c>
    </row>
    <row r="3615" spans="2:12" ht="14.25" customHeight="1" x14ac:dyDescent="0.15">
      <c r="B3615" s="124" t="s">
        <v>513</v>
      </c>
      <c r="C3615" s="123" t="s">
        <v>299</v>
      </c>
      <c r="D3615" s="123">
        <v>4</v>
      </c>
      <c r="E3615" s="125">
        <v>201</v>
      </c>
      <c r="F3615" s="60" t="s">
        <v>642</v>
      </c>
      <c r="G3615" s="95">
        <f t="shared" si="1170"/>
        <v>10</v>
      </c>
      <c r="H3615" s="92">
        <f t="shared" si="1169"/>
        <v>2010</v>
      </c>
      <c r="I3615" s="58">
        <v>2</v>
      </c>
      <c r="J3615" s="98" t="s">
        <v>640</v>
      </c>
      <c r="K3615" s="97" t="str">
        <f t="shared" si="1166"/>
        <v>2491734202</v>
      </c>
      <c r="L3615" s="65">
        <f t="shared" si="1168"/>
        <v>2760</v>
      </c>
    </row>
    <row r="3616" spans="2:12" ht="14.25" customHeight="1" x14ac:dyDescent="0.15">
      <c r="B3616" s="124" t="s">
        <v>105</v>
      </c>
      <c r="C3616" s="123" t="s">
        <v>300</v>
      </c>
      <c r="D3616" s="123">
        <v>3</v>
      </c>
      <c r="E3616" s="125">
        <v>168</v>
      </c>
      <c r="F3616" s="60" t="s">
        <v>642</v>
      </c>
      <c r="G3616" s="95">
        <f t="shared" si="1170"/>
        <v>10</v>
      </c>
      <c r="H3616" s="92">
        <f t="shared" si="1169"/>
        <v>1680</v>
      </c>
      <c r="I3616" s="58">
        <v>2</v>
      </c>
      <c r="J3616" s="98" t="s">
        <v>640</v>
      </c>
      <c r="K3616" s="97" t="str">
        <f t="shared" si="1166"/>
        <v>2491343202</v>
      </c>
      <c r="L3616" s="65">
        <f t="shared" si="1168"/>
        <v>2950</v>
      </c>
    </row>
    <row r="3617" spans="2:12" ht="14.25" customHeight="1" x14ac:dyDescent="0.15">
      <c r="B3617" s="124" t="s">
        <v>514</v>
      </c>
      <c r="C3617" s="123" t="s">
        <v>301</v>
      </c>
      <c r="D3617" s="123">
        <v>3</v>
      </c>
      <c r="E3617" s="125">
        <v>151</v>
      </c>
      <c r="F3617" s="60" t="s">
        <v>642</v>
      </c>
      <c r="G3617" s="95">
        <f t="shared" si="1170"/>
        <v>10</v>
      </c>
      <c r="H3617" s="92">
        <f t="shared" si="1169"/>
        <v>1510</v>
      </c>
      <c r="I3617" s="58">
        <v>2</v>
      </c>
      <c r="J3617" s="98" t="s">
        <v>640</v>
      </c>
      <c r="K3617" s="97" t="str">
        <f t="shared" si="1166"/>
        <v>2491763202</v>
      </c>
      <c r="L3617" s="65">
        <f t="shared" si="1168"/>
        <v>2950</v>
      </c>
    </row>
    <row r="3618" spans="2:12" ht="14.25" customHeight="1" x14ac:dyDescent="0.15">
      <c r="B3618" s="124" t="s">
        <v>106</v>
      </c>
      <c r="C3618" s="123" t="s">
        <v>302</v>
      </c>
      <c r="D3618" s="123">
        <v>2</v>
      </c>
      <c r="E3618" s="125">
        <v>121</v>
      </c>
      <c r="F3618" s="60" t="s">
        <v>642</v>
      </c>
      <c r="G3618" s="95">
        <f t="shared" si="1170"/>
        <v>10</v>
      </c>
      <c r="H3618" s="92">
        <f t="shared" si="1169"/>
        <v>1210</v>
      </c>
      <c r="I3618" s="58">
        <v>2</v>
      </c>
      <c r="J3618" s="98" t="s">
        <v>640</v>
      </c>
      <c r="K3618" s="97" t="str">
        <f t="shared" si="1166"/>
        <v>2491352202</v>
      </c>
      <c r="L3618" s="65">
        <f t="shared" si="1168"/>
        <v>2970</v>
      </c>
    </row>
    <row r="3619" spans="2:12" ht="14.25" customHeight="1" x14ac:dyDescent="0.15">
      <c r="B3619" s="124" t="s">
        <v>515</v>
      </c>
      <c r="C3619" s="123" t="s">
        <v>303</v>
      </c>
      <c r="D3619" s="123">
        <v>2</v>
      </c>
      <c r="E3619" s="125">
        <v>109</v>
      </c>
      <c r="F3619" s="60" t="s">
        <v>642</v>
      </c>
      <c r="G3619" s="95">
        <f t="shared" si="1170"/>
        <v>10</v>
      </c>
      <c r="H3619" s="92">
        <f t="shared" si="1169"/>
        <v>1090</v>
      </c>
      <c r="I3619" s="58">
        <v>2</v>
      </c>
      <c r="J3619" s="98" t="s">
        <v>640</v>
      </c>
      <c r="K3619" s="97" t="str">
        <f t="shared" si="1166"/>
        <v>2491792202</v>
      </c>
      <c r="L3619" s="65">
        <f t="shared" si="1168"/>
        <v>2970</v>
      </c>
    </row>
    <row r="3620" spans="2:12" ht="14.25" customHeight="1" x14ac:dyDescent="0.15">
      <c r="B3620" s="124" t="s">
        <v>106</v>
      </c>
      <c r="C3620" s="123" t="s">
        <v>726</v>
      </c>
      <c r="D3620" s="123">
        <v>1</v>
      </c>
      <c r="E3620" s="125">
        <v>121</v>
      </c>
      <c r="F3620" s="60" t="s">
        <v>642</v>
      </c>
      <c r="G3620" s="95">
        <f t="shared" si="1170"/>
        <v>10</v>
      </c>
      <c r="H3620" s="92">
        <f t="shared" si="1169"/>
        <v>1210</v>
      </c>
      <c r="I3620" s="58">
        <v>2</v>
      </c>
      <c r="J3620" s="98" t="s">
        <v>640</v>
      </c>
      <c r="K3620" s="97" t="str">
        <f t="shared" si="1166"/>
        <v>2491351202</v>
      </c>
      <c r="L3620" s="65">
        <f t="shared" si="1168"/>
        <v>250</v>
      </c>
    </row>
    <row r="3621" spans="2:12" ht="14.25" customHeight="1" x14ac:dyDescent="0.15">
      <c r="B3621" s="124" t="s">
        <v>515</v>
      </c>
      <c r="C3621" s="123" t="s">
        <v>727</v>
      </c>
      <c r="D3621" s="123">
        <v>1</v>
      </c>
      <c r="E3621" s="125">
        <v>109</v>
      </c>
      <c r="F3621" s="60" t="s">
        <v>642</v>
      </c>
      <c r="G3621" s="95">
        <f t="shared" si="1170"/>
        <v>10</v>
      </c>
      <c r="H3621" s="92">
        <f t="shared" si="1169"/>
        <v>1090</v>
      </c>
      <c r="I3621" s="58">
        <v>2</v>
      </c>
      <c r="J3621" s="98" t="s">
        <v>640</v>
      </c>
      <c r="K3621" s="97" t="str">
        <f t="shared" si="1166"/>
        <v>2491791202</v>
      </c>
      <c r="L3621" s="65">
        <f t="shared" si="1168"/>
        <v>250</v>
      </c>
    </row>
    <row r="3622" spans="2:12" ht="14.25" customHeight="1" x14ac:dyDescent="0.15">
      <c r="B3622" s="124" t="s">
        <v>107</v>
      </c>
      <c r="C3622" s="123" t="s">
        <v>304</v>
      </c>
      <c r="D3622" s="123">
        <v>3</v>
      </c>
      <c r="E3622" s="125">
        <v>549</v>
      </c>
      <c r="F3622" s="60" t="s">
        <v>642</v>
      </c>
      <c r="G3622" s="95">
        <f t="shared" si="1170"/>
        <v>10</v>
      </c>
      <c r="H3622" s="92">
        <f t="shared" si="1169"/>
        <v>5490</v>
      </c>
      <c r="I3622" s="58">
        <v>2</v>
      </c>
      <c r="J3622" s="98" t="s">
        <v>640</v>
      </c>
      <c r="K3622" s="97" t="str">
        <f t="shared" si="1166"/>
        <v>2491213202</v>
      </c>
      <c r="L3622" s="65">
        <f t="shared" si="1168"/>
        <v>2850</v>
      </c>
    </row>
    <row r="3623" spans="2:12" ht="14.25" customHeight="1" x14ac:dyDescent="0.15">
      <c r="B3623" s="124" t="s">
        <v>516</v>
      </c>
      <c r="C3623" s="123" t="s">
        <v>305</v>
      </c>
      <c r="D3623" s="123">
        <v>3</v>
      </c>
      <c r="E3623" s="125">
        <v>494</v>
      </c>
      <c r="F3623" s="60" t="s">
        <v>642</v>
      </c>
      <c r="G3623" s="95">
        <f t="shared" si="1170"/>
        <v>10</v>
      </c>
      <c r="H3623" s="92">
        <f t="shared" si="1169"/>
        <v>4940</v>
      </c>
      <c r="I3623" s="58">
        <v>2</v>
      </c>
      <c r="J3623" s="98" t="s">
        <v>640</v>
      </c>
      <c r="K3623" s="97" t="str">
        <f t="shared" si="1166"/>
        <v>2491823202</v>
      </c>
      <c r="L3623" s="65">
        <f t="shared" si="1168"/>
        <v>2850</v>
      </c>
    </row>
    <row r="3624" spans="2:12" ht="14.25" customHeight="1" x14ac:dyDescent="0.15">
      <c r="B3624" s="124" t="s">
        <v>108</v>
      </c>
      <c r="C3624" s="123" t="s">
        <v>306</v>
      </c>
      <c r="D3624" s="123">
        <v>2</v>
      </c>
      <c r="E3624" s="125">
        <v>431</v>
      </c>
      <c r="F3624" s="60" t="s">
        <v>642</v>
      </c>
      <c r="G3624" s="95">
        <f t="shared" si="1170"/>
        <v>10</v>
      </c>
      <c r="H3624" s="92">
        <f t="shared" si="1169"/>
        <v>4310</v>
      </c>
      <c r="I3624" s="58">
        <v>2</v>
      </c>
      <c r="J3624" s="98" t="s">
        <v>640</v>
      </c>
      <c r="K3624" s="97" t="str">
        <f t="shared" si="1166"/>
        <v>2491222202</v>
      </c>
      <c r="L3624" s="65">
        <f t="shared" si="1168"/>
        <v>1830</v>
      </c>
    </row>
    <row r="3625" spans="2:12" ht="14.25" customHeight="1" x14ac:dyDescent="0.15">
      <c r="B3625" s="124" t="s">
        <v>517</v>
      </c>
      <c r="C3625" s="123" t="s">
        <v>307</v>
      </c>
      <c r="D3625" s="123">
        <v>2</v>
      </c>
      <c r="E3625" s="125">
        <v>388</v>
      </c>
      <c r="F3625" s="60" t="s">
        <v>642</v>
      </c>
      <c r="G3625" s="95">
        <f t="shared" si="1170"/>
        <v>10</v>
      </c>
      <c r="H3625" s="92">
        <f t="shared" si="1169"/>
        <v>3880</v>
      </c>
      <c r="I3625" s="58">
        <v>2</v>
      </c>
      <c r="J3625" s="98" t="s">
        <v>640</v>
      </c>
      <c r="K3625" s="97" t="str">
        <f t="shared" si="1166"/>
        <v>2491852202</v>
      </c>
      <c r="L3625" s="65">
        <f t="shared" si="1168"/>
        <v>1830</v>
      </c>
    </row>
    <row r="3626" spans="2:12" ht="14.25" customHeight="1" x14ac:dyDescent="0.15">
      <c r="B3626" s="124" t="s">
        <v>109</v>
      </c>
      <c r="C3626" s="123" t="s">
        <v>308</v>
      </c>
      <c r="D3626" s="123">
        <v>1</v>
      </c>
      <c r="E3626" s="125">
        <v>356</v>
      </c>
      <c r="F3626" s="60" t="s">
        <v>642</v>
      </c>
      <c r="G3626" s="95">
        <f t="shared" si="1170"/>
        <v>10</v>
      </c>
      <c r="H3626" s="92">
        <f t="shared" si="1169"/>
        <v>3560</v>
      </c>
      <c r="I3626" s="58">
        <v>2</v>
      </c>
      <c r="J3626" s="98" t="s">
        <v>640</v>
      </c>
      <c r="K3626" s="97" t="str">
        <f t="shared" si="1166"/>
        <v>2491231202</v>
      </c>
      <c r="L3626" s="65">
        <f t="shared" si="1168"/>
        <v>490</v>
      </c>
    </row>
    <row r="3627" spans="2:12" ht="14.25" customHeight="1" x14ac:dyDescent="0.15">
      <c r="B3627" s="124" t="s">
        <v>518</v>
      </c>
      <c r="C3627" s="123" t="s">
        <v>309</v>
      </c>
      <c r="D3627" s="123">
        <v>1</v>
      </c>
      <c r="E3627" s="125">
        <v>320</v>
      </c>
      <c r="F3627" s="60" t="s">
        <v>642</v>
      </c>
      <c r="G3627" s="95">
        <f t="shared" si="1170"/>
        <v>10</v>
      </c>
      <c r="H3627" s="92">
        <f t="shared" si="1169"/>
        <v>3200</v>
      </c>
      <c r="I3627" s="58">
        <v>2</v>
      </c>
      <c r="J3627" s="98" t="s">
        <v>640</v>
      </c>
      <c r="K3627" s="97" t="str">
        <f t="shared" si="1166"/>
        <v>2491881202</v>
      </c>
      <c r="L3627" s="65">
        <f t="shared" si="1168"/>
        <v>490</v>
      </c>
    </row>
    <row r="3628" spans="2:12" ht="14.25" customHeight="1" x14ac:dyDescent="0.15">
      <c r="B3628" s="124" t="s">
        <v>110</v>
      </c>
      <c r="C3628" s="123" t="s">
        <v>310</v>
      </c>
      <c r="D3628" s="123">
        <v>3</v>
      </c>
      <c r="E3628" s="125">
        <v>369</v>
      </c>
      <c r="F3628" s="60" t="s">
        <v>642</v>
      </c>
      <c r="G3628" s="95">
        <f t="shared" si="1170"/>
        <v>10</v>
      </c>
      <c r="H3628" s="92">
        <f t="shared" si="1169"/>
        <v>3690</v>
      </c>
      <c r="I3628" s="58">
        <v>2</v>
      </c>
      <c r="J3628" s="98" t="s">
        <v>640</v>
      </c>
      <c r="K3628" s="97" t="str">
        <f t="shared" si="1166"/>
        <v>2491413202</v>
      </c>
      <c r="L3628" s="65">
        <f t="shared" si="1168"/>
        <v>1900</v>
      </c>
    </row>
    <row r="3629" spans="2:12" ht="14.25" customHeight="1" x14ac:dyDescent="0.15">
      <c r="B3629" s="124" t="s">
        <v>519</v>
      </c>
      <c r="C3629" s="123" t="s">
        <v>311</v>
      </c>
      <c r="D3629" s="123">
        <v>3</v>
      </c>
      <c r="E3629" s="125">
        <v>332</v>
      </c>
      <c r="F3629" s="60" t="s">
        <v>642</v>
      </c>
      <c r="G3629" s="95">
        <f t="shared" si="1170"/>
        <v>10</v>
      </c>
      <c r="H3629" s="92">
        <f t="shared" si="1169"/>
        <v>3320</v>
      </c>
      <c r="I3629" s="58">
        <v>2</v>
      </c>
      <c r="J3629" s="98" t="s">
        <v>640</v>
      </c>
      <c r="K3629" s="97" t="str">
        <f t="shared" si="1166"/>
        <v>2491913202</v>
      </c>
      <c r="L3629" s="65">
        <f t="shared" si="1168"/>
        <v>1900</v>
      </c>
    </row>
    <row r="3630" spans="2:12" ht="14.25" customHeight="1" x14ac:dyDescent="0.15">
      <c r="B3630" s="124" t="s">
        <v>111</v>
      </c>
      <c r="C3630" s="123" t="s">
        <v>312</v>
      </c>
      <c r="D3630" s="123">
        <v>2</v>
      </c>
      <c r="E3630" s="125">
        <v>195</v>
      </c>
      <c r="F3630" s="60" t="s">
        <v>642</v>
      </c>
      <c r="G3630" s="95">
        <f t="shared" si="1170"/>
        <v>10</v>
      </c>
      <c r="H3630" s="92">
        <f t="shared" si="1169"/>
        <v>1950</v>
      </c>
      <c r="I3630" s="58">
        <v>2</v>
      </c>
      <c r="J3630" s="98" t="s">
        <v>640</v>
      </c>
      <c r="K3630" s="97" t="str">
        <f t="shared" si="1166"/>
        <v>2491422202</v>
      </c>
      <c r="L3630" s="65">
        <f t="shared" si="1168"/>
        <v>2570</v>
      </c>
    </row>
    <row r="3631" spans="2:12" ht="14.25" customHeight="1" x14ac:dyDescent="0.15">
      <c r="B3631" s="124" t="s">
        <v>520</v>
      </c>
      <c r="C3631" s="123" t="s">
        <v>313</v>
      </c>
      <c r="D3631" s="123">
        <v>2</v>
      </c>
      <c r="E3631" s="125">
        <v>176</v>
      </c>
      <c r="F3631" s="60" t="s">
        <v>642</v>
      </c>
      <c r="G3631" s="95">
        <f t="shared" si="1170"/>
        <v>10</v>
      </c>
      <c r="H3631" s="92">
        <f t="shared" si="1169"/>
        <v>1760</v>
      </c>
      <c r="I3631" s="58">
        <v>2</v>
      </c>
      <c r="J3631" s="98" t="s">
        <v>640</v>
      </c>
      <c r="K3631" s="97" t="str">
        <f t="shared" si="1166"/>
        <v>2491942202</v>
      </c>
      <c r="L3631" s="65">
        <f t="shared" si="1168"/>
        <v>2570</v>
      </c>
    </row>
    <row r="3632" spans="2:12" ht="14.25" customHeight="1" x14ac:dyDescent="0.15">
      <c r="B3632" s="124" t="s">
        <v>112</v>
      </c>
      <c r="C3632" s="123" t="s">
        <v>314</v>
      </c>
      <c r="D3632" s="123">
        <v>1</v>
      </c>
      <c r="E3632" s="125">
        <v>121</v>
      </c>
      <c r="F3632" s="60" t="s">
        <v>642</v>
      </c>
      <c r="G3632" s="95">
        <f t="shared" si="1170"/>
        <v>10</v>
      </c>
      <c r="H3632" s="92">
        <f t="shared" si="1169"/>
        <v>1210</v>
      </c>
      <c r="I3632" s="58">
        <v>2</v>
      </c>
      <c r="J3632" s="98" t="s">
        <v>640</v>
      </c>
      <c r="K3632" s="97" t="str">
        <f t="shared" si="1166"/>
        <v>2491431202</v>
      </c>
      <c r="L3632" s="65">
        <f t="shared" si="1168"/>
        <v>250</v>
      </c>
    </row>
    <row r="3633" spans="2:12" ht="14.25" customHeight="1" x14ac:dyDescent="0.15">
      <c r="B3633" s="124" t="s">
        <v>521</v>
      </c>
      <c r="C3633" s="123" t="s">
        <v>315</v>
      </c>
      <c r="D3633" s="123">
        <v>1</v>
      </c>
      <c r="E3633" s="125">
        <v>109</v>
      </c>
      <c r="F3633" s="60" t="s">
        <v>642</v>
      </c>
      <c r="G3633" s="95">
        <f t="shared" si="1170"/>
        <v>10</v>
      </c>
      <c r="H3633" s="92">
        <f t="shared" si="1169"/>
        <v>1090</v>
      </c>
      <c r="I3633" s="58">
        <v>2</v>
      </c>
      <c r="J3633" s="98" t="s">
        <v>640</v>
      </c>
      <c r="K3633" s="97" t="str">
        <f t="shared" si="1166"/>
        <v>2491971202</v>
      </c>
      <c r="L3633" s="65">
        <f t="shared" si="1168"/>
        <v>250</v>
      </c>
    </row>
    <row r="3634" spans="2:12" ht="14.25" customHeight="1" x14ac:dyDescent="0.15">
      <c r="B3634" s="124" t="s">
        <v>522</v>
      </c>
      <c r="C3634" s="123" t="s">
        <v>316</v>
      </c>
      <c r="D3634" s="123">
        <v>6</v>
      </c>
      <c r="E3634" s="125">
        <v>815</v>
      </c>
      <c r="F3634" s="60" t="s">
        <v>642</v>
      </c>
      <c r="G3634" s="95">
        <f t="shared" si="1170"/>
        <v>10</v>
      </c>
      <c r="H3634" s="92">
        <f t="shared" si="1169"/>
        <v>8150</v>
      </c>
      <c r="I3634" s="58">
        <v>2</v>
      </c>
      <c r="J3634" s="98" t="s">
        <v>640</v>
      </c>
      <c r="K3634" s="97" t="str">
        <f t="shared" si="1166"/>
        <v>2498016202</v>
      </c>
      <c r="L3634" s="65">
        <f t="shared" si="1168"/>
        <v>3330</v>
      </c>
    </row>
    <row r="3635" spans="2:12" ht="14.25" customHeight="1" x14ac:dyDescent="0.15">
      <c r="B3635" s="124" t="s">
        <v>523</v>
      </c>
      <c r="C3635" s="123" t="s">
        <v>317</v>
      </c>
      <c r="D3635" s="123">
        <v>6</v>
      </c>
      <c r="E3635" s="125">
        <v>734</v>
      </c>
      <c r="F3635" s="60" t="s">
        <v>642</v>
      </c>
      <c r="G3635" s="95">
        <f t="shared" si="1170"/>
        <v>10</v>
      </c>
      <c r="H3635" s="92">
        <f t="shared" si="1169"/>
        <v>7340</v>
      </c>
      <c r="I3635" s="58">
        <v>2</v>
      </c>
      <c r="J3635" s="98" t="s">
        <v>640</v>
      </c>
      <c r="K3635" s="97" t="str">
        <f t="shared" si="1166"/>
        <v>2498036202</v>
      </c>
      <c r="L3635" s="65">
        <f t="shared" si="1168"/>
        <v>3330</v>
      </c>
    </row>
    <row r="3636" spans="2:12" ht="14.25" customHeight="1" x14ac:dyDescent="0.15">
      <c r="B3636" s="124" t="s">
        <v>524</v>
      </c>
      <c r="C3636" s="123" t="s">
        <v>318</v>
      </c>
      <c r="D3636" s="123">
        <v>5</v>
      </c>
      <c r="E3636" s="125">
        <v>718</v>
      </c>
      <c r="F3636" s="60" t="s">
        <v>642</v>
      </c>
      <c r="G3636" s="95">
        <f t="shared" si="1170"/>
        <v>10</v>
      </c>
      <c r="H3636" s="92">
        <f t="shared" si="1169"/>
        <v>7180</v>
      </c>
      <c r="I3636" s="58">
        <v>2</v>
      </c>
      <c r="J3636" s="98" t="s">
        <v>640</v>
      </c>
      <c r="K3636" s="97" t="str">
        <f t="shared" ref="K3636:K3699" si="1171">B3636&amp;D3636&amp;F3636&amp;I3636</f>
        <v>2498055202</v>
      </c>
      <c r="L3636" s="65">
        <f t="shared" si="1168"/>
        <v>2850</v>
      </c>
    </row>
    <row r="3637" spans="2:12" ht="14.25" customHeight="1" x14ac:dyDescent="0.15">
      <c r="B3637" s="124" t="s">
        <v>525</v>
      </c>
      <c r="C3637" s="123" t="s">
        <v>319</v>
      </c>
      <c r="D3637" s="123">
        <v>5</v>
      </c>
      <c r="E3637" s="125">
        <v>646</v>
      </c>
      <c r="F3637" s="60" t="s">
        <v>642</v>
      </c>
      <c r="G3637" s="95">
        <f t="shared" si="1170"/>
        <v>10</v>
      </c>
      <c r="H3637" s="92">
        <f t="shared" si="1169"/>
        <v>6460</v>
      </c>
      <c r="I3637" s="58">
        <v>2</v>
      </c>
      <c r="J3637" s="98" t="s">
        <v>640</v>
      </c>
      <c r="K3637" s="97" t="str">
        <f t="shared" si="1171"/>
        <v>2498075202</v>
      </c>
      <c r="L3637" s="65">
        <f t="shared" si="1168"/>
        <v>2850</v>
      </c>
    </row>
    <row r="3638" spans="2:12" ht="14.25" customHeight="1" x14ac:dyDescent="0.15">
      <c r="B3638" s="124" t="s">
        <v>526</v>
      </c>
      <c r="C3638" s="123" t="s">
        <v>320</v>
      </c>
      <c r="D3638" s="123">
        <v>4</v>
      </c>
      <c r="E3638" s="125">
        <v>622</v>
      </c>
      <c r="F3638" s="60" t="s">
        <v>642</v>
      </c>
      <c r="G3638" s="95">
        <f t="shared" si="1170"/>
        <v>10</v>
      </c>
      <c r="H3638" s="92">
        <f t="shared" si="1169"/>
        <v>6220</v>
      </c>
      <c r="I3638" s="58">
        <v>2</v>
      </c>
      <c r="J3638" s="98" t="s">
        <v>640</v>
      </c>
      <c r="K3638" s="97" t="str">
        <f t="shared" si="1171"/>
        <v>2498094202</v>
      </c>
      <c r="L3638" s="65">
        <f t="shared" si="1168"/>
        <v>2370</v>
      </c>
    </row>
    <row r="3639" spans="2:12" ht="14.25" customHeight="1" x14ac:dyDescent="0.15">
      <c r="B3639" s="124" t="s">
        <v>527</v>
      </c>
      <c r="C3639" s="123" t="s">
        <v>321</v>
      </c>
      <c r="D3639" s="123">
        <v>4</v>
      </c>
      <c r="E3639" s="125">
        <v>560</v>
      </c>
      <c r="F3639" s="60" t="s">
        <v>642</v>
      </c>
      <c r="G3639" s="95">
        <f t="shared" si="1170"/>
        <v>10</v>
      </c>
      <c r="H3639" s="92">
        <f t="shared" si="1169"/>
        <v>5600</v>
      </c>
      <c r="I3639" s="58">
        <v>2</v>
      </c>
      <c r="J3639" s="98" t="s">
        <v>640</v>
      </c>
      <c r="K3639" s="97" t="str">
        <f t="shared" si="1171"/>
        <v>2498114202</v>
      </c>
      <c r="L3639" s="65">
        <f t="shared" si="1168"/>
        <v>2370</v>
      </c>
    </row>
    <row r="3640" spans="2:12" ht="14.25" customHeight="1" x14ac:dyDescent="0.15">
      <c r="B3640" s="124" t="s">
        <v>528</v>
      </c>
      <c r="C3640" s="123" t="s">
        <v>322</v>
      </c>
      <c r="D3640" s="123">
        <v>3</v>
      </c>
      <c r="E3640" s="125">
        <v>577</v>
      </c>
      <c r="F3640" s="60" t="s">
        <v>642</v>
      </c>
      <c r="G3640" s="95">
        <f t="shared" si="1170"/>
        <v>10</v>
      </c>
      <c r="H3640" s="92">
        <f t="shared" si="1169"/>
        <v>5770</v>
      </c>
      <c r="I3640" s="58">
        <v>2</v>
      </c>
      <c r="J3640" s="98" t="s">
        <v>640</v>
      </c>
      <c r="K3640" s="97" t="str">
        <f t="shared" si="1171"/>
        <v>2498133202</v>
      </c>
      <c r="L3640" s="65">
        <f t="shared" si="1168"/>
        <v>2150</v>
      </c>
    </row>
    <row r="3641" spans="2:12" ht="14.25" customHeight="1" x14ac:dyDescent="0.15">
      <c r="B3641" s="124" t="s">
        <v>529</v>
      </c>
      <c r="C3641" s="123" t="s">
        <v>323</v>
      </c>
      <c r="D3641" s="123">
        <v>3</v>
      </c>
      <c r="E3641" s="126">
        <v>519</v>
      </c>
      <c r="F3641" s="60" t="s">
        <v>642</v>
      </c>
      <c r="G3641" s="95">
        <f t="shared" si="1170"/>
        <v>10</v>
      </c>
      <c r="H3641" s="92">
        <f t="shared" si="1169"/>
        <v>5190</v>
      </c>
      <c r="I3641" s="58">
        <v>2</v>
      </c>
      <c r="J3641" s="98" t="s">
        <v>640</v>
      </c>
      <c r="K3641" s="97" t="str">
        <f t="shared" si="1171"/>
        <v>2498153202</v>
      </c>
      <c r="L3641" s="65">
        <f t="shared" si="1168"/>
        <v>2150</v>
      </c>
    </row>
    <row r="3642" spans="2:12" ht="14.25" customHeight="1" x14ac:dyDescent="0.15">
      <c r="B3642" s="124" t="s">
        <v>530</v>
      </c>
      <c r="C3642" s="123" t="s">
        <v>324</v>
      </c>
      <c r="D3642" s="123">
        <v>2</v>
      </c>
      <c r="E3642" s="125">
        <v>526</v>
      </c>
      <c r="F3642" s="60" t="s">
        <v>642</v>
      </c>
      <c r="G3642" s="95">
        <f t="shared" si="1170"/>
        <v>10</v>
      </c>
      <c r="H3642" s="92">
        <f t="shared" si="1169"/>
        <v>5260</v>
      </c>
      <c r="I3642" s="58">
        <v>2</v>
      </c>
      <c r="J3642" s="98" t="s">
        <v>640</v>
      </c>
      <c r="K3642" s="97" t="str">
        <f t="shared" si="1171"/>
        <v>2498172202</v>
      </c>
      <c r="L3642" s="65">
        <f t="shared" si="1168"/>
        <v>1900</v>
      </c>
    </row>
    <row r="3643" spans="2:12" ht="14.25" customHeight="1" x14ac:dyDescent="0.15">
      <c r="B3643" s="124" t="s">
        <v>531</v>
      </c>
      <c r="C3643" s="123" t="s">
        <v>325</v>
      </c>
      <c r="D3643" s="123">
        <v>2</v>
      </c>
      <c r="E3643" s="125">
        <v>473</v>
      </c>
      <c r="F3643" s="60" t="s">
        <v>642</v>
      </c>
      <c r="G3643" s="95">
        <f t="shared" si="1170"/>
        <v>10</v>
      </c>
      <c r="H3643" s="92">
        <f t="shared" si="1169"/>
        <v>4730</v>
      </c>
      <c r="I3643" s="58">
        <v>2</v>
      </c>
      <c r="J3643" s="98" t="s">
        <v>640</v>
      </c>
      <c r="K3643" s="97" t="str">
        <f t="shared" si="1171"/>
        <v>2498192202</v>
      </c>
      <c r="L3643" s="65">
        <f t="shared" si="1168"/>
        <v>1900</v>
      </c>
    </row>
    <row r="3644" spans="2:12" ht="14.25" customHeight="1" x14ac:dyDescent="0.15">
      <c r="B3644" s="124" t="s">
        <v>530</v>
      </c>
      <c r="C3644" s="123" t="s">
        <v>728</v>
      </c>
      <c r="D3644" s="123">
        <v>1</v>
      </c>
      <c r="E3644" s="125">
        <v>526</v>
      </c>
      <c r="F3644" s="60" t="s">
        <v>642</v>
      </c>
      <c r="G3644" s="95">
        <f t="shared" si="1170"/>
        <v>10</v>
      </c>
      <c r="H3644" s="92">
        <f t="shared" si="1169"/>
        <v>5260</v>
      </c>
      <c r="I3644" s="58">
        <v>2</v>
      </c>
      <c r="J3644" s="98" t="s">
        <v>640</v>
      </c>
      <c r="K3644" s="97" t="str">
        <f t="shared" si="1171"/>
        <v>2498171202</v>
      </c>
      <c r="L3644" s="65">
        <f t="shared" si="1168"/>
        <v>490</v>
      </c>
    </row>
    <row r="3645" spans="2:12" ht="14.25" customHeight="1" x14ac:dyDescent="0.15">
      <c r="B3645" s="124" t="s">
        <v>531</v>
      </c>
      <c r="C3645" s="123" t="s">
        <v>729</v>
      </c>
      <c r="D3645" s="123">
        <v>1</v>
      </c>
      <c r="E3645" s="125">
        <v>473</v>
      </c>
      <c r="F3645" s="60" t="s">
        <v>642</v>
      </c>
      <c r="G3645" s="95">
        <f t="shared" si="1170"/>
        <v>10</v>
      </c>
      <c r="H3645" s="92">
        <f t="shared" si="1169"/>
        <v>4730</v>
      </c>
      <c r="I3645" s="58">
        <v>2</v>
      </c>
      <c r="J3645" s="98" t="s">
        <v>640</v>
      </c>
      <c r="K3645" s="97" t="str">
        <f t="shared" si="1171"/>
        <v>2498191202</v>
      </c>
      <c r="L3645" s="65">
        <f t="shared" si="1168"/>
        <v>490</v>
      </c>
    </row>
    <row r="3646" spans="2:12" ht="14.25" customHeight="1" x14ac:dyDescent="0.15">
      <c r="B3646" s="87" t="s">
        <v>532</v>
      </c>
      <c r="C3646" s="32" t="s">
        <v>730</v>
      </c>
      <c r="D3646" s="32">
        <v>6</v>
      </c>
      <c r="E3646" s="127">
        <v>591</v>
      </c>
      <c r="F3646" s="60" t="s">
        <v>642</v>
      </c>
      <c r="G3646" s="95">
        <f t="shared" si="1170"/>
        <v>10</v>
      </c>
      <c r="H3646" s="92">
        <f t="shared" si="1169"/>
        <v>5910</v>
      </c>
      <c r="I3646" s="58">
        <v>2</v>
      </c>
      <c r="J3646" s="98" t="s">
        <v>640</v>
      </c>
      <c r="K3646" s="97" t="str">
        <f t="shared" si="1171"/>
        <v>2498216202</v>
      </c>
      <c r="L3646" s="65">
        <f t="shared" si="1168"/>
        <v>2400</v>
      </c>
    </row>
    <row r="3647" spans="2:12" ht="14.25" customHeight="1" x14ac:dyDescent="0.15">
      <c r="B3647" s="87" t="s">
        <v>533</v>
      </c>
      <c r="C3647" s="32" t="s">
        <v>326</v>
      </c>
      <c r="D3647" s="32">
        <v>6</v>
      </c>
      <c r="E3647" s="127">
        <v>532</v>
      </c>
      <c r="F3647" s="60" t="s">
        <v>642</v>
      </c>
      <c r="G3647" s="95">
        <f t="shared" si="1170"/>
        <v>10</v>
      </c>
      <c r="H3647" s="92">
        <f t="shared" si="1169"/>
        <v>5320</v>
      </c>
      <c r="I3647" s="58">
        <v>2</v>
      </c>
      <c r="J3647" s="98" t="s">
        <v>640</v>
      </c>
      <c r="K3647" s="97" t="str">
        <f t="shared" si="1171"/>
        <v>2498236202</v>
      </c>
      <c r="L3647" s="65">
        <f t="shared" si="1168"/>
        <v>2400</v>
      </c>
    </row>
    <row r="3648" spans="2:12" ht="14.25" customHeight="1" x14ac:dyDescent="0.15">
      <c r="B3648" s="87" t="s">
        <v>534</v>
      </c>
      <c r="C3648" s="32" t="s">
        <v>327</v>
      </c>
      <c r="D3648" s="32">
        <v>5</v>
      </c>
      <c r="E3648" s="127">
        <v>539</v>
      </c>
      <c r="F3648" s="60" t="s">
        <v>642</v>
      </c>
      <c r="G3648" s="95">
        <f t="shared" si="1170"/>
        <v>10</v>
      </c>
      <c r="H3648" s="92">
        <f t="shared" si="1169"/>
        <v>5390</v>
      </c>
      <c r="I3648" s="58">
        <v>2</v>
      </c>
      <c r="J3648" s="98" t="s">
        <v>640</v>
      </c>
      <c r="K3648" s="97" t="str">
        <f t="shared" si="1171"/>
        <v>2498255202</v>
      </c>
      <c r="L3648" s="65">
        <f t="shared" si="1168"/>
        <v>1900</v>
      </c>
    </row>
    <row r="3649" spans="2:12" ht="14.25" customHeight="1" x14ac:dyDescent="0.15">
      <c r="B3649" s="87" t="s">
        <v>535</v>
      </c>
      <c r="C3649" s="32" t="s">
        <v>328</v>
      </c>
      <c r="D3649" s="32">
        <v>5</v>
      </c>
      <c r="E3649" s="127">
        <v>485</v>
      </c>
      <c r="F3649" s="60" t="s">
        <v>642</v>
      </c>
      <c r="G3649" s="95">
        <f t="shared" si="1170"/>
        <v>10</v>
      </c>
      <c r="H3649" s="92">
        <f t="shared" si="1169"/>
        <v>4850</v>
      </c>
      <c r="I3649" s="58">
        <v>2</v>
      </c>
      <c r="J3649" s="98" t="s">
        <v>640</v>
      </c>
      <c r="K3649" s="97" t="str">
        <f t="shared" si="1171"/>
        <v>2498275202</v>
      </c>
      <c r="L3649" s="65">
        <f t="shared" si="1168"/>
        <v>1900</v>
      </c>
    </row>
    <row r="3650" spans="2:12" ht="14.25" customHeight="1" x14ac:dyDescent="0.15">
      <c r="B3650" s="87" t="s">
        <v>536</v>
      </c>
      <c r="C3650" s="32" t="s">
        <v>329</v>
      </c>
      <c r="D3650" s="32">
        <v>4</v>
      </c>
      <c r="E3650" s="127">
        <v>391</v>
      </c>
      <c r="F3650" s="60" t="s">
        <v>642</v>
      </c>
      <c r="G3650" s="95">
        <f t="shared" si="1170"/>
        <v>10</v>
      </c>
      <c r="H3650" s="92">
        <f t="shared" si="1169"/>
        <v>3910</v>
      </c>
      <c r="I3650" s="58">
        <v>2</v>
      </c>
      <c r="J3650" s="98" t="s">
        <v>640</v>
      </c>
      <c r="K3650" s="97" t="str">
        <f t="shared" si="1171"/>
        <v>2498294202</v>
      </c>
      <c r="L3650" s="65">
        <f t="shared" si="1168"/>
        <v>2760</v>
      </c>
    </row>
    <row r="3651" spans="2:12" ht="14.25" customHeight="1" x14ac:dyDescent="0.15">
      <c r="B3651" s="87" t="s">
        <v>537</v>
      </c>
      <c r="C3651" s="32" t="s">
        <v>330</v>
      </c>
      <c r="D3651" s="32">
        <v>4</v>
      </c>
      <c r="E3651" s="127">
        <v>352</v>
      </c>
      <c r="F3651" s="60" t="s">
        <v>642</v>
      </c>
      <c r="G3651" s="95">
        <f t="shared" si="1170"/>
        <v>10</v>
      </c>
      <c r="H3651" s="92">
        <f t="shared" si="1169"/>
        <v>3520</v>
      </c>
      <c r="I3651" s="58">
        <v>2</v>
      </c>
      <c r="J3651" s="98" t="s">
        <v>640</v>
      </c>
      <c r="K3651" s="97" t="str">
        <f t="shared" si="1171"/>
        <v>2498314202</v>
      </c>
      <c r="L3651" s="65">
        <f t="shared" si="1168"/>
        <v>2760</v>
      </c>
    </row>
    <row r="3652" spans="2:12" ht="14.25" customHeight="1" x14ac:dyDescent="0.15">
      <c r="B3652" s="87" t="s">
        <v>538</v>
      </c>
      <c r="C3652" s="32" t="s">
        <v>331</v>
      </c>
      <c r="D3652" s="32">
        <v>3</v>
      </c>
      <c r="E3652" s="127">
        <v>338</v>
      </c>
      <c r="F3652" s="60" t="s">
        <v>642</v>
      </c>
      <c r="G3652" s="95">
        <f t="shared" si="1170"/>
        <v>10</v>
      </c>
      <c r="H3652" s="92">
        <f t="shared" si="1169"/>
        <v>3380</v>
      </c>
      <c r="I3652" s="58">
        <v>2</v>
      </c>
      <c r="J3652" s="98" t="s">
        <v>640</v>
      </c>
      <c r="K3652" s="97" t="str">
        <f t="shared" si="1171"/>
        <v>2498333202</v>
      </c>
      <c r="L3652" s="65">
        <f t="shared" si="1168"/>
        <v>2950</v>
      </c>
    </row>
    <row r="3653" spans="2:12" ht="14.25" customHeight="1" x14ac:dyDescent="0.15">
      <c r="B3653" s="87" t="s">
        <v>539</v>
      </c>
      <c r="C3653" s="32" t="s">
        <v>332</v>
      </c>
      <c r="D3653" s="32">
        <v>3</v>
      </c>
      <c r="E3653" s="127">
        <v>304</v>
      </c>
      <c r="F3653" s="60" t="s">
        <v>642</v>
      </c>
      <c r="G3653" s="95">
        <f t="shared" si="1170"/>
        <v>10</v>
      </c>
      <c r="H3653" s="92">
        <f t="shared" si="1169"/>
        <v>3040</v>
      </c>
      <c r="I3653" s="58">
        <v>2</v>
      </c>
      <c r="J3653" s="98" t="s">
        <v>640</v>
      </c>
      <c r="K3653" s="97" t="str">
        <f t="shared" si="1171"/>
        <v>2498353202</v>
      </c>
      <c r="L3653" s="65">
        <f t="shared" si="1168"/>
        <v>2950</v>
      </c>
    </row>
    <row r="3654" spans="2:12" ht="14.25" customHeight="1" x14ac:dyDescent="0.15">
      <c r="B3654" s="87" t="s">
        <v>540</v>
      </c>
      <c r="C3654" s="32" t="s">
        <v>333</v>
      </c>
      <c r="D3654" s="32">
        <v>2</v>
      </c>
      <c r="E3654" s="127">
        <v>289</v>
      </c>
      <c r="F3654" s="60" t="s">
        <v>642</v>
      </c>
      <c r="G3654" s="95">
        <f t="shared" si="1170"/>
        <v>10</v>
      </c>
      <c r="H3654" s="92">
        <f t="shared" si="1169"/>
        <v>2890</v>
      </c>
      <c r="I3654" s="58">
        <v>2</v>
      </c>
      <c r="J3654" s="98" t="s">
        <v>640</v>
      </c>
      <c r="K3654" s="97" t="str">
        <f t="shared" si="1171"/>
        <v>2498372202</v>
      </c>
      <c r="L3654" s="65">
        <f t="shared" si="1168"/>
        <v>2970</v>
      </c>
    </row>
    <row r="3655" spans="2:12" ht="14.25" customHeight="1" x14ac:dyDescent="0.15">
      <c r="B3655" s="87" t="s">
        <v>541</v>
      </c>
      <c r="C3655" s="32" t="s">
        <v>334</v>
      </c>
      <c r="D3655" s="32">
        <v>2</v>
      </c>
      <c r="E3655" s="127">
        <v>260</v>
      </c>
      <c r="F3655" s="60" t="s">
        <v>642</v>
      </c>
      <c r="G3655" s="95">
        <f t="shared" si="1170"/>
        <v>10</v>
      </c>
      <c r="H3655" s="92">
        <f t="shared" si="1169"/>
        <v>2600</v>
      </c>
      <c r="I3655" s="58">
        <v>2</v>
      </c>
      <c r="J3655" s="98" t="s">
        <v>640</v>
      </c>
      <c r="K3655" s="97" t="str">
        <f t="shared" si="1171"/>
        <v>2498392202</v>
      </c>
      <c r="L3655" s="65">
        <f t="shared" si="1168"/>
        <v>2970</v>
      </c>
    </row>
    <row r="3656" spans="2:12" ht="14.25" customHeight="1" x14ac:dyDescent="0.15">
      <c r="B3656" s="87" t="s">
        <v>540</v>
      </c>
      <c r="C3656" s="32" t="s">
        <v>731</v>
      </c>
      <c r="D3656" s="32">
        <v>1</v>
      </c>
      <c r="E3656" s="127">
        <v>289</v>
      </c>
      <c r="F3656" s="60" t="s">
        <v>642</v>
      </c>
      <c r="G3656" s="95">
        <f t="shared" si="1170"/>
        <v>10</v>
      </c>
      <c r="H3656" s="92">
        <f t="shared" si="1169"/>
        <v>2890</v>
      </c>
      <c r="I3656" s="58">
        <v>2</v>
      </c>
      <c r="J3656" s="98" t="s">
        <v>640</v>
      </c>
      <c r="K3656" s="97" t="str">
        <f t="shared" si="1171"/>
        <v>2498371202</v>
      </c>
      <c r="L3656" s="65">
        <f t="shared" si="1168"/>
        <v>250</v>
      </c>
    </row>
    <row r="3657" spans="2:12" ht="14.25" customHeight="1" x14ac:dyDescent="0.15">
      <c r="B3657" s="87" t="s">
        <v>541</v>
      </c>
      <c r="C3657" s="32" t="s">
        <v>732</v>
      </c>
      <c r="D3657" s="32">
        <v>1</v>
      </c>
      <c r="E3657" s="127">
        <v>260</v>
      </c>
      <c r="F3657" s="60" t="s">
        <v>642</v>
      </c>
      <c r="G3657" s="95">
        <f t="shared" si="1170"/>
        <v>10</v>
      </c>
      <c r="H3657" s="92">
        <f t="shared" si="1169"/>
        <v>2600</v>
      </c>
      <c r="I3657" s="58">
        <v>2</v>
      </c>
      <c r="J3657" s="98" t="s">
        <v>640</v>
      </c>
      <c r="K3657" s="97" t="str">
        <f t="shared" si="1171"/>
        <v>2498391202</v>
      </c>
      <c r="L3657" s="65">
        <f t="shared" si="1168"/>
        <v>250</v>
      </c>
    </row>
    <row r="3658" spans="2:12" ht="14.25" customHeight="1" x14ac:dyDescent="0.15">
      <c r="B3658" s="87" t="s">
        <v>542</v>
      </c>
      <c r="C3658" s="32" t="s">
        <v>335</v>
      </c>
      <c r="D3658" s="32">
        <v>3</v>
      </c>
      <c r="E3658" s="127">
        <v>718</v>
      </c>
      <c r="F3658" s="60" t="s">
        <v>642</v>
      </c>
      <c r="G3658" s="95">
        <f t="shared" si="1170"/>
        <v>10</v>
      </c>
      <c r="H3658" s="92">
        <f t="shared" si="1169"/>
        <v>7180</v>
      </c>
      <c r="I3658" s="58">
        <v>2</v>
      </c>
      <c r="J3658" s="98" t="s">
        <v>640</v>
      </c>
      <c r="K3658" s="97" t="str">
        <f t="shared" si="1171"/>
        <v>2498413202</v>
      </c>
      <c r="L3658" s="65">
        <f t="shared" si="1168"/>
        <v>2850</v>
      </c>
    </row>
    <row r="3659" spans="2:12" ht="14.25" customHeight="1" x14ac:dyDescent="0.15">
      <c r="B3659" s="87" t="s">
        <v>543</v>
      </c>
      <c r="C3659" s="32" t="s">
        <v>336</v>
      </c>
      <c r="D3659" s="32">
        <v>3</v>
      </c>
      <c r="E3659" s="127">
        <v>646</v>
      </c>
      <c r="F3659" s="60" t="s">
        <v>642</v>
      </c>
      <c r="G3659" s="95">
        <f t="shared" si="1170"/>
        <v>10</v>
      </c>
      <c r="H3659" s="92">
        <f t="shared" si="1169"/>
        <v>6460</v>
      </c>
      <c r="I3659" s="58">
        <v>2</v>
      </c>
      <c r="J3659" s="98" t="s">
        <v>640</v>
      </c>
      <c r="K3659" s="97" t="str">
        <f t="shared" si="1171"/>
        <v>2498433202</v>
      </c>
      <c r="L3659" s="65">
        <f t="shared" si="1168"/>
        <v>2850</v>
      </c>
    </row>
    <row r="3660" spans="2:12" ht="14.25" customHeight="1" x14ac:dyDescent="0.15">
      <c r="B3660" s="87" t="s">
        <v>544</v>
      </c>
      <c r="C3660" s="32" t="s">
        <v>337</v>
      </c>
      <c r="D3660" s="32">
        <v>2</v>
      </c>
      <c r="E3660" s="127">
        <v>601</v>
      </c>
      <c r="F3660" s="60" t="s">
        <v>642</v>
      </c>
      <c r="G3660" s="95">
        <f t="shared" si="1170"/>
        <v>10</v>
      </c>
      <c r="H3660" s="92">
        <f t="shared" si="1169"/>
        <v>6010</v>
      </c>
      <c r="I3660" s="58">
        <v>2</v>
      </c>
      <c r="J3660" s="98" t="s">
        <v>640</v>
      </c>
      <c r="K3660" s="97" t="str">
        <f t="shared" si="1171"/>
        <v>2498452202</v>
      </c>
      <c r="L3660" s="65">
        <f t="shared" si="1168"/>
        <v>1830</v>
      </c>
    </row>
    <row r="3661" spans="2:12" ht="14.25" customHeight="1" x14ac:dyDescent="0.15">
      <c r="B3661" s="87" t="s">
        <v>545</v>
      </c>
      <c r="C3661" s="32" t="s">
        <v>338</v>
      </c>
      <c r="D3661" s="32">
        <v>2</v>
      </c>
      <c r="E3661" s="127">
        <v>541</v>
      </c>
      <c r="F3661" s="60" t="s">
        <v>642</v>
      </c>
      <c r="G3661" s="95">
        <f t="shared" si="1170"/>
        <v>10</v>
      </c>
      <c r="H3661" s="92">
        <f t="shared" si="1169"/>
        <v>5410</v>
      </c>
      <c r="I3661" s="58">
        <v>2</v>
      </c>
      <c r="J3661" s="98" t="s">
        <v>640</v>
      </c>
      <c r="K3661" s="97" t="str">
        <f t="shared" si="1171"/>
        <v>2498472202</v>
      </c>
      <c r="L3661" s="65">
        <f t="shared" si="1168"/>
        <v>1830</v>
      </c>
    </row>
    <row r="3662" spans="2:12" ht="14.25" customHeight="1" x14ac:dyDescent="0.15">
      <c r="B3662" s="87" t="s">
        <v>546</v>
      </c>
      <c r="C3662" s="32" t="s">
        <v>339</v>
      </c>
      <c r="D3662" s="32">
        <v>1</v>
      </c>
      <c r="E3662" s="127">
        <v>526</v>
      </c>
      <c r="F3662" s="60" t="s">
        <v>642</v>
      </c>
      <c r="G3662" s="95">
        <f t="shared" si="1170"/>
        <v>10</v>
      </c>
      <c r="H3662" s="92">
        <f t="shared" si="1169"/>
        <v>5260</v>
      </c>
      <c r="I3662" s="58">
        <v>2</v>
      </c>
      <c r="J3662" s="98" t="s">
        <v>640</v>
      </c>
      <c r="K3662" s="97" t="str">
        <f t="shared" si="1171"/>
        <v>2498491202</v>
      </c>
      <c r="L3662" s="65">
        <f t="shared" si="1168"/>
        <v>490</v>
      </c>
    </row>
    <row r="3663" spans="2:12" ht="14.25" customHeight="1" x14ac:dyDescent="0.15">
      <c r="B3663" s="87" t="s">
        <v>547</v>
      </c>
      <c r="C3663" s="32" t="s">
        <v>340</v>
      </c>
      <c r="D3663" s="32">
        <v>1</v>
      </c>
      <c r="E3663" s="127">
        <v>473</v>
      </c>
      <c r="F3663" s="60" t="s">
        <v>642</v>
      </c>
      <c r="G3663" s="95">
        <f t="shared" si="1170"/>
        <v>10</v>
      </c>
      <c r="H3663" s="92">
        <f t="shared" si="1169"/>
        <v>4730</v>
      </c>
      <c r="I3663" s="58">
        <v>2</v>
      </c>
      <c r="J3663" s="98" t="s">
        <v>640</v>
      </c>
      <c r="K3663" s="97" t="str">
        <f t="shared" si="1171"/>
        <v>2498511202</v>
      </c>
      <c r="L3663" s="65">
        <f t="shared" ref="L3663:L3687" si="1172">L3483</f>
        <v>490</v>
      </c>
    </row>
    <row r="3664" spans="2:12" ht="14.25" customHeight="1" x14ac:dyDescent="0.15">
      <c r="B3664" s="87" t="s">
        <v>548</v>
      </c>
      <c r="C3664" s="32" t="s">
        <v>341</v>
      </c>
      <c r="D3664" s="32">
        <v>3</v>
      </c>
      <c r="E3664" s="127">
        <v>539</v>
      </c>
      <c r="F3664" s="60" t="s">
        <v>642</v>
      </c>
      <c r="G3664" s="95">
        <f t="shared" si="1170"/>
        <v>10</v>
      </c>
      <c r="H3664" s="92">
        <f t="shared" si="1169"/>
        <v>5390</v>
      </c>
      <c r="I3664" s="58">
        <v>2</v>
      </c>
      <c r="J3664" s="98" t="s">
        <v>640</v>
      </c>
      <c r="K3664" s="97" t="str">
        <f t="shared" si="1171"/>
        <v>2498533202</v>
      </c>
      <c r="L3664" s="65">
        <f t="shared" si="1172"/>
        <v>1900</v>
      </c>
    </row>
    <row r="3665" spans="2:12" ht="14.25" customHeight="1" x14ac:dyDescent="0.15">
      <c r="B3665" s="87" t="s">
        <v>549</v>
      </c>
      <c r="C3665" s="32" t="s">
        <v>342</v>
      </c>
      <c r="D3665" s="32">
        <v>3</v>
      </c>
      <c r="E3665" s="127">
        <v>485</v>
      </c>
      <c r="F3665" s="60" t="s">
        <v>642</v>
      </c>
      <c r="G3665" s="95">
        <f t="shared" si="1170"/>
        <v>10</v>
      </c>
      <c r="H3665" s="92">
        <f t="shared" si="1169"/>
        <v>4850</v>
      </c>
      <c r="I3665" s="58">
        <v>2</v>
      </c>
      <c r="J3665" s="98" t="s">
        <v>640</v>
      </c>
      <c r="K3665" s="97" t="str">
        <f t="shared" si="1171"/>
        <v>2498553202</v>
      </c>
      <c r="L3665" s="65">
        <f t="shared" si="1172"/>
        <v>1900</v>
      </c>
    </row>
    <row r="3666" spans="2:12" ht="14.25" customHeight="1" x14ac:dyDescent="0.15">
      <c r="B3666" s="87" t="s">
        <v>550</v>
      </c>
      <c r="C3666" s="32" t="s">
        <v>343</v>
      </c>
      <c r="D3666" s="32">
        <v>2</v>
      </c>
      <c r="E3666" s="127">
        <v>365</v>
      </c>
      <c r="F3666" s="60" t="s">
        <v>642</v>
      </c>
      <c r="G3666" s="95">
        <f t="shared" si="1170"/>
        <v>10</v>
      </c>
      <c r="H3666" s="92">
        <f t="shared" si="1169"/>
        <v>3650</v>
      </c>
      <c r="I3666" s="58">
        <v>2</v>
      </c>
      <c r="J3666" s="98" t="s">
        <v>640</v>
      </c>
      <c r="K3666" s="97" t="str">
        <f t="shared" si="1171"/>
        <v>2498572202</v>
      </c>
      <c r="L3666" s="65">
        <f t="shared" si="1172"/>
        <v>2570</v>
      </c>
    </row>
    <row r="3667" spans="2:12" ht="14.25" customHeight="1" x14ac:dyDescent="0.15">
      <c r="B3667" s="87" t="s">
        <v>551</v>
      </c>
      <c r="C3667" s="32" t="s">
        <v>344</v>
      </c>
      <c r="D3667" s="32">
        <v>2</v>
      </c>
      <c r="E3667" s="127">
        <v>329</v>
      </c>
      <c r="F3667" s="60" t="s">
        <v>642</v>
      </c>
      <c r="G3667" s="95">
        <f t="shared" si="1170"/>
        <v>10</v>
      </c>
      <c r="H3667" s="92">
        <f t="shared" si="1169"/>
        <v>3290</v>
      </c>
      <c r="I3667" s="58">
        <v>2</v>
      </c>
      <c r="J3667" s="98" t="s">
        <v>640</v>
      </c>
      <c r="K3667" s="97" t="str">
        <f t="shared" si="1171"/>
        <v>2498592202</v>
      </c>
      <c r="L3667" s="65">
        <f t="shared" si="1172"/>
        <v>2570</v>
      </c>
    </row>
    <row r="3668" spans="2:12" ht="14.25" customHeight="1" x14ac:dyDescent="0.15">
      <c r="B3668" s="87" t="s">
        <v>552</v>
      </c>
      <c r="C3668" s="32" t="s">
        <v>733</v>
      </c>
      <c r="D3668" s="32">
        <v>1</v>
      </c>
      <c r="E3668" s="127">
        <v>288</v>
      </c>
      <c r="F3668" s="60" t="s">
        <v>642</v>
      </c>
      <c r="G3668" s="95">
        <f t="shared" si="1170"/>
        <v>10</v>
      </c>
      <c r="H3668" s="92">
        <f t="shared" si="1169"/>
        <v>2880</v>
      </c>
      <c r="I3668" s="58">
        <v>2</v>
      </c>
      <c r="J3668" s="98" t="s">
        <v>640</v>
      </c>
      <c r="K3668" s="97" t="str">
        <f t="shared" si="1171"/>
        <v>2498611202</v>
      </c>
      <c r="L3668" s="65">
        <f t="shared" si="1172"/>
        <v>250</v>
      </c>
    </row>
    <row r="3669" spans="2:12" ht="14.25" customHeight="1" x14ac:dyDescent="0.15">
      <c r="B3669" s="87" t="s">
        <v>553</v>
      </c>
      <c r="C3669" s="32" t="s">
        <v>345</v>
      </c>
      <c r="D3669" s="32">
        <v>1</v>
      </c>
      <c r="E3669" s="127">
        <v>259</v>
      </c>
      <c r="F3669" s="60" t="s">
        <v>642</v>
      </c>
      <c r="G3669" s="95">
        <f t="shared" si="1170"/>
        <v>10</v>
      </c>
      <c r="H3669" s="92">
        <f t="shared" si="1169"/>
        <v>2590</v>
      </c>
      <c r="I3669" s="58">
        <v>2</v>
      </c>
      <c r="J3669" s="98" t="s">
        <v>640</v>
      </c>
      <c r="K3669" s="97" t="str">
        <f t="shared" si="1171"/>
        <v>2498631202</v>
      </c>
      <c r="L3669" s="65">
        <f t="shared" si="1172"/>
        <v>250</v>
      </c>
    </row>
    <row r="3670" spans="2:12" ht="14.25" customHeight="1" x14ac:dyDescent="0.15">
      <c r="B3670" s="124" t="s">
        <v>794</v>
      </c>
      <c r="C3670" s="88" t="s">
        <v>734</v>
      </c>
      <c r="D3670" s="32">
        <v>6</v>
      </c>
      <c r="E3670" s="125">
        <v>775</v>
      </c>
      <c r="F3670" s="60" t="s">
        <v>642</v>
      </c>
      <c r="G3670" s="95">
        <f t="shared" si="1170"/>
        <v>10</v>
      </c>
      <c r="H3670" s="92">
        <f t="shared" si="1169"/>
        <v>7750</v>
      </c>
      <c r="I3670" s="58">
        <v>2</v>
      </c>
      <c r="J3670" s="98" t="s">
        <v>640</v>
      </c>
      <c r="K3670" s="97" t="str">
        <f t="shared" si="1171"/>
        <v>2498706202</v>
      </c>
      <c r="L3670" s="65">
        <f t="shared" si="1172"/>
        <v>3330</v>
      </c>
    </row>
    <row r="3671" spans="2:12" ht="14.25" customHeight="1" x14ac:dyDescent="0.15">
      <c r="B3671" s="124" t="s">
        <v>795</v>
      </c>
      <c r="C3671" s="88" t="s">
        <v>735</v>
      </c>
      <c r="D3671" s="32">
        <v>6</v>
      </c>
      <c r="E3671" s="125">
        <v>698</v>
      </c>
      <c r="F3671" s="60" t="s">
        <v>642</v>
      </c>
      <c r="G3671" s="95">
        <f t="shared" si="1170"/>
        <v>10</v>
      </c>
      <c r="H3671" s="92">
        <f t="shared" si="1169"/>
        <v>6980</v>
      </c>
      <c r="I3671" s="58">
        <v>2</v>
      </c>
      <c r="J3671" s="98" t="s">
        <v>640</v>
      </c>
      <c r="K3671" s="97" t="str">
        <f t="shared" si="1171"/>
        <v>2498716202</v>
      </c>
      <c r="L3671" s="65">
        <f t="shared" si="1172"/>
        <v>3330</v>
      </c>
    </row>
    <row r="3672" spans="2:12" ht="14.25" customHeight="1" x14ac:dyDescent="0.15">
      <c r="B3672" s="124" t="s">
        <v>796</v>
      </c>
      <c r="C3672" s="88" t="s">
        <v>736</v>
      </c>
      <c r="D3672" s="32">
        <v>5</v>
      </c>
      <c r="E3672" s="125">
        <v>684</v>
      </c>
      <c r="F3672" s="60" t="s">
        <v>642</v>
      </c>
      <c r="G3672" s="95">
        <f t="shared" si="1170"/>
        <v>10</v>
      </c>
      <c r="H3672" s="92">
        <f t="shared" si="1169"/>
        <v>6840</v>
      </c>
      <c r="I3672" s="58">
        <v>2</v>
      </c>
      <c r="J3672" s="98" t="s">
        <v>640</v>
      </c>
      <c r="K3672" s="97" t="str">
        <f t="shared" si="1171"/>
        <v>2498725202</v>
      </c>
      <c r="L3672" s="65">
        <f t="shared" si="1172"/>
        <v>2850</v>
      </c>
    </row>
    <row r="3673" spans="2:12" ht="14.25" customHeight="1" x14ac:dyDescent="0.15">
      <c r="B3673" s="124" t="s">
        <v>797</v>
      </c>
      <c r="C3673" s="88" t="s">
        <v>737</v>
      </c>
      <c r="D3673" s="32">
        <v>5</v>
      </c>
      <c r="E3673" s="125">
        <v>616</v>
      </c>
      <c r="F3673" s="60" t="s">
        <v>642</v>
      </c>
      <c r="G3673" s="95">
        <f t="shared" si="1170"/>
        <v>10</v>
      </c>
      <c r="H3673" s="92">
        <f t="shared" si="1169"/>
        <v>6160</v>
      </c>
      <c r="I3673" s="58">
        <v>2</v>
      </c>
      <c r="J3673" s="98" t="s">
        <v>640</v>
      </c>
      <c r="K3673" s="97" t="str">
        <f t="shared" si="1171"/>
        <v>2498735202</v>
      </c>
      <c r="L3673" s="65">
        <f t="shared" si="1172"/>
        <v>2850</v>
      </c>
    </row>
    <row r="3674" spans="2:12" ht="14.25" customHeight="1" x14ac:dyDescent="0.15">
      <c r="B3674" s="124" t="s">
        <v>798</v>
      </c>
      <c r="C3674" s="88" t="s">
        <v>738</v>
      </c>
      <c r="D3674" s="32">
        <v>4</v>
      </c>
      <c r="E3674" s="125">
        <v>592</v>
      </c>
      <c r="F3674" s="60" t="s">
        <v>642</v>
      </c>
      <c r="G3674" s="95">
        <f t="shared" si="1170"/>
        <v>10</v>
      </c>
      <c r="H3674" s="92">
        <f t="shared" si="1169"/>
        <v>5920</v>
      </c>
      <c r="I3674" s="58">
        <v>2</v>
      </c>
      <c r="J3674" s="98" t="s">
        <v>640</v>
      </c>
      <c r="K3674" s="97" t="str">
        <f t="shared" si="1171"/>
        <v>2498744202</v>
      </c>
      <c r="L3674" s="65">
        <f t="shared" si="1172"/>
        <v>2370</v>
      </c>
    </row>
    <row r="3675" spans="2:12" ht="14.25" customHeight="1" x14ac:dyDescent="0.15">
      <c r="B3675" s="124" t="s">
        <v>799</v>
      </c>
      <c r="C3675" s="88" t="s">
        <v>739</v>
      </c>
      <c r="D3675" s="32">
        <v>4</v>
      </c>
      <c r="E3675" s="125">
        <v>533</v>
      </c>
      <c r="F3675" s="60" t="s">
        <v>642</v>
      </c>
      <c r="G3675" s="95">
        <f t="shared" si="1170"/>
        <v>10</v>
      </c>
      <c r="H3675" s="92">
        <f t="shared" ref="H3675:H3738" si="1173">ROUNDDOWN(E3675*G3675,0)</f>
        <v>5330</v>
      </c>
      <c r="I3675" s="58">
        <v>2</v>
      </c>
      <c r="J3675" s="98" t="s">
        <v>640</v>
      </c>
      <c r="K3675" s="97" t="str">
        <f t="shared" si="1171"/>
        <v>2498754202</v>
      </c>
      <c r="L3675" s="65">
        <f t="shared" si="1172"/>
        <v>2370</v>
      </c>
    </row>
    <row r="3676" spans="2:12" ht="14.25" customHeight="1" x14ac:dyDescent="0.15">
      <c r="B3676" s="124" t="s">
        <v>800</v>
      </c>
      <c r="C3676" s="88" t="s">
        <v>740</v>
      </c>
      <c r="D3676" s="32">
        <v>3</v>
      </c>
      <c r="E3676" s="125">
        <v>549</v>
      </c>
      <c r="F3676" s="60" t="s">
        <v>642</v>
      </c>
      <c r="G3676" s="95">
        <f t="shared" ref="G3676:G3739" si="1174">G$3418</f>
        <v>10</v>
      </c>
      <c r="H3676" s="92">
        <f t="shared" si="1173"/>
        <v>5490</v>
      </c>
      <c r="I3676" s="58">
        <v>2</v>
      </c>
      <c r="J3676" s="98" t="s">
        <v>640</v>
      </c>
      <c r="K3676" s="97" t="str">
        <f t="shared" si="1171"/>
        <v>2498763202</v>
      </c>
      <c r="L3676" s="65">
        <f t="shared" si="1172"/>
        <v>2150</v>
      </c>
    </row>
    <row r="3677" spans="2:12" ht="14.25" customHeight="1" x14ac:dyDescent="0.15">
      <c r="B3677" s="124" t="s">
        <v>801</v>
      </c>
      <c r="C3677" s="88" t="s">
        <v>741</v>
      </c>
      <c r="D3677" s="32">
        <v>3</v>
      </c>
      <c r="E3677" s="125">
        <v>494</v>
      </c>
      <c r="F3677" s="60" t="s">
        <v>642</v>
      </c>
      <c r="G3677" s="95">
        <f t="shared" si="1174"/>
        <v>10</v>
      </c>
      <c r="H3677" s="92">
        <f t="shared" si="1173"/>
        <v>4940</v>
      </c>
      <c r="I3677" s="58">
        <v>2</v>
      </c>
      <c r="J3677" s="98" t="s">
        <v>640</v>
      </c>
      <c r="K3677" s="97" t="str">
        <f t="shared" si="1171"/>
        <v>2498773202</v>
      </c>
      <c r="L3677" s="65">
        <f t="shared" si="1172"/>
        <v>2150</v>
      </c>
    </row>
    <row r="3678" spans="2:12" ht="14.25" customHeight="1" x14ac:dyDescent="0.15">
      <c r="B3678" s="124" t="s">
        <v>802</v>
      </c>
      <c r="C3678" s="88" t="s">
        <v>742</v>
      </c>
      <c r="D3678" s="32">
        <v>2</v>
      </c>
      <c r="E3678" s="125">
        <v>501</v>
      </c>
      <c r="F3678" s="60" t="s">
        <v>642</v>
      </c>
      <c r="G3678" s="95">
        <f t="shared" si="1174"/>
        <v>10</v>
      </c>
      <c r="H3678" s="92">
        <f t="shared" si="1173"/>
        <v>5010</v>
      </c>
      <c r="I3678" s="58">
        <v>2</v>
      </c>
      <c r="J3678" s="98" t="s">
        <v>640</v>
      </c>
      <c r="K3678" s="97" t="str">
        <f t="shared" si="1171"/>
        <v>2498782202</v>
      </c>
      <c r="L3678" s="65">
        <f t="shared" si="1172"/>
        <v>1900</v>
      </c>
    </row>
    <row r="3679" spans="2:12" ht="14.25" customHeight="1" x14ac:dyDescent="0.15">
      <c r="B3679" s="124" t="s">
        <v>803</v>
      </c>
      <c r="C3679" s="88" t="s">
        <v>743</v>
      </c>
      <c r="D3679" s="32">
        <v>2</v>
      </c>
      <c r="E3679" s="125">
        <v>451</v>
      </c>
      <c r="F3679" s="60" t="s">
        <v>642</v>
      </c>
      <c r="G3679" s="95">
        <f t="shared" si="1174"/>
        <v>10</v>
      </c>
      <c r="H3679" s="92">
        <f t="shared" si="1173"/>
        <v>4510</v>
      </c>
      <c r="I3679" s="58">
        <v>2</v>
      </c>
      <c r="J3679" s="98" t="s">
        <v>640</v>
      </c>
      <c r="K3679" s="97" t="str">
        <f t="shared" si="1171"/>
        <v>2498792202</v>
      </c>
      <c r="L3679" s="65">
        <f t="shared" si="1172"/>
        <v>1900</v>
      </c>
    </row>
    <row r="3680" spans="2:12" ht="14.25" customHeight="1" x14ac:dyDescent="0.15">
      <c r="B3680" s="124" t="s">
        <v>802</v>
      </c>
      <c r="C3680" s="88" t="s">
        <v>744</v>
      </c>
      <c r="D3680" s="32">
        <v>1</v>
      </c>
      <c r="E3680" s="125">
        <v>501</v>
      </c>
      <c r="F3680" s="60" t="s">
        <v>642</v>
      </c>
      <c r="G3680" s="95">
        <f t="shared" si="1174"/>
        <v>10</v>
      </c>
      <c r="H3680" s="92">
        <f t="shared" si="1173"/>
        <v>5010</v>
      </c>
      <c r="I3680" s="58">
        <v>2</v>
      </c>
      <c r="J3680" s="98" t="s">
        <v>640</v>
      </c>
      <c r="K3680" s="97" t="str">
        <f t="shared" si="1171"/>
        <v>2498781202</v>
      </c>
      <c r="L3680" s="65">
        <f t="shared" si="1172"/>
        <v>490</v>
      </c>
    </row>
    <row r="3681" spans="2:12" ht="14.25" customHeight="1" x14ac:dyDescent="0.15">
      <c r="B3681" s="124" t="s">
        <v>803</v>
      </c>
      <c r="C3681" s="88" t="s">
        <v>745</v>
      </c>
      <c r="D3681" s="32">
        <v>1</v>
      </c>
      <c r="E3681" s="125">
        <v>451</v>
      </c>
      <c r="F3681" s="60" t="s">
        <v>642</v>
      </c>
      <c r="G3681" s="95">
        <f t="shared" si="1174"/>
        <v>10</v>
      </c>
      <c r="H3681" s="92">
        <f t="shared" si="1173"/>
        <v>4510</v>
      </c>
      <c r="I3681" s="58">
        <v>2</v>
      </c>
      <c r="J3681" s="98" t="s">
        <v>640</v>
      </c>
      <c r="K3681" s="97" t="str">
        <f t="shared" si="1171"/>
        <v>2498791202</v>
      </c>
      <c r="L3681" s="65">
        <f t="shared" si="1172"/>
        <v>490</v>
      </c>
    </row>
    <row r="3682" spans="2:12" ht="14.25" customHeight="1" x14ac:dyDescent="0.15">
      <c r="B3682" s="124" t="s">
        <v>804</v>
      </c>
      <c r="C3682" s="88" t="s">
        <v>746</v>
      </c>
      <c r="D3682" s="32">
        <v>3</v>
      </c>
      <c r="E3682" s="125">
        <v>684</v>
      </c>
      <c r="F3682" s="60" t="s">
        <v>642</v>
      </c>
      <c r="G3682" s="95">
        <f t="shared" si="1174"/>
        <v>10</v>
      </c>
      <c r="H3682" s="92">
        <f t="shared" si="1173"/>
        <v>6840</v>
      </c>
      <c r="I3682" s="58">
        <v>2</v>
      </c>
      <c r="J3682" s="98" t="s">
        <v>640</v>
      </c>
      <c r="K3682" s="97" t="str">
        <f t="shared" si="1171"/>
        <v>2498803202</v>
      </c>
      <c r="L3682" s="65">
        <f t="shared" si="1172"/>
        <v>2850</v>
      </c>
    </row>
    <row r="3683" spans="2:12" ht="14.25" customHeight="1" x14ac:dyDescent="0.15">
      <c r="B3683" s="124" t="s">
        <v>805</v>
      </c>
      <c r="C3683" s="88" t="s">
        <v>747</v>
      </c>
      <c r="D3683" s="32">
        <v>3</v>
      </c>
      <c r="E3683" s="125">
        <v>616</v>
      </c>
      <c r="F3683" s="60" t="s">
        <v>642</v>
      </c>
      <c r="G3683" s="95">
        <f t="shared" si="1174"/>
        <v>10</v>
      </c>
      <c r="H3683" s="92">
        <f t="shared" si="1173"/>
        <v>6160</v>
      </c>
      <c r="I3683" s="58">
        <v>2</v>
      </c>
      <c r="J3683" s="98" t="s">
        <v>640</v>
      </c>
      <c r="K3683" s="97" t="str">
        <f t="shared" si="1171"/>
        <v>2498813202</v>
      </c>
      <c r="L3683" s="65">
        <f t="shared" si="1172"/>
        <v>2850</v>
      </c>
    </row>
    <row r="3684" spans="2:12" ht="14.25" customHeight="1" x14ac:dyDescent="0.15">
      <c r="B3684" s="124" t="s">
        <v>806</v>
      </c>
      <c r="C3684" s="88" t="s">
        <v>748</v>
      </c>
      <c r="D3684" s="32">
        <v>2</v>
      </c>
      <c r="E3684" s="125">
        <v>571</v>
      </c>
      <c r="F3684" s="60" t="s">
        <v>642</v>
      </c>
      <c r="G3684" s="95">
        <f t="shared" si="1174"/>
        <v>10</v>
      </c>
      <c r="H3684" s="92">
        <f t="shared" si="1173"/>
        <v>5710</v>
      </c>
      <c r="I3684" s="58">
        <v>2</v>
      </c>
      <c r="J3684" s="98" t="s">
        <v>640</v>
      </c>
      <c r="K3684" s="97" t="str">
        <f t="shared" si="1171"/>
        <v>2498822202</v>
      </c>
      <c r="L3684" s="65">
        <f t="shared" si="1172"/>
        <v>1830</v>
      </c>
    </row>
    <row r="3685" spans="2:12" ht="14.25" customHeight="1" x14ac:dyDescent="0.15">
      <c r="B3685" s="124" t="s">
        <v>807</v>
      </c>
      <c r="C3685" s="88" t="s">
        <v>749</v>
      </c>
      <c r="D3685" s="32">
        <v>2</v>
      </c>
      <c r="E3685" s="125">
        <v>514</v>
      </c>
      <c r="F3685" s="60" t="s">
        <v>642</v>
      </c>
      <c r="G3685" s="95">
        <f t="shared" si="1174"/>
        <v>10</v>
      </c>
      <c r="H3685" s="92">
        <f t="shared" si="1173"/>
        <v>5140</v>
      </c>
      <c r="I3685" s="58">
        <v>2</v>
      </c>
      <c r="J3685" s="98" t="s">
        <v>640</v>
      </c>
      <c r="K3685" s="97" t="str">
        <f t="shared" si="1171"/>
        <v>2498832202</v>
      </c>
      <c r="L3685" s="65">
        <f t="shared" si="1172"/>
        <v>1830</v>
      </c>
    </row>
    <row r="3686" spans="2:12" ht="14.25" customHeight="1" x14ac:dyDescent="0.15">
      <c r="B3686" s="124" t="s">
        <v>808</v>
      </c>
      <c r="C3686" s="88" t="s">
        <v>750</v>
      </c>
      <c r="D3686" s="32">
        <v>1</v>
      </c>
      <c r="E3686" s="125">
        <v>500</v>
      </c>
      <c r="F3686" s="60" t="s">
        <v>642</v>
      </c>
      <c r="G3686" s="95">
        <f t="shared" si="1174"/>
        <v>10</v>
      </c>
      <c r="H3686" s="92">
        <f t="shared" si="1173"/>
        <v>5000</v>
      </c>
      <c r="I3686" s="58">
        <v>2</v>
      </c>
      <c r="J3686" s="98" t="s">
        <v>640</v>
      </c>
      <c r="K3686" s="97" t="str">
        <f t="shared" si="1171"/>
        <v>2498841202</v>
      </c>
      <c r="L3686" s="65">
        <f t="shared" si="1172"/>
        <v>490</v>
      </c>
    </row>
    <row r="3687" spans="2:12" ht="14.25" customHeight="1" x14ac:dyDescent="0.15">
      <c r="B3687" s="124" t="s">
        <v>809</v>
      </c>
      <c r="C3687" s="88" t="s">
        <v>751</v>
      </c>
      <c r="D3687" s="32">
        <v>1</v>
      </c>
      <c r="E3687" s="125">
        <v>450</v>
      </c>
      <c r="F3687" s="60" t="s">
        <v>642</v>
      </c>
      <c r="G3687" s="95">
        <f t="shared" si="1174"/>
        <v>10</v>
      </c>
      <c r="H3687" s="92">
        <f t="shared" si="1173"/>
        <v>4500</v>
      </c>
      <c r="I3687" s="58">
        <v>2</v>
      </c>
      <c r="J3687" s="98" t="s">
        <v>640</v>
      </c>
      <c r="K3687" s="97" t="str">
        <f t="shared" si="1171"/>
        <v>2498851202</v>
      </c>
      <c r="L3687" s="65">
        <f t="shared" si="1172"/>
        <v>490</v>
      </c>
    </row>
    <row r="3688" spans="2:12" ht="14.25" customHeight="1" x14ac:dyDescent="0.15">
      <c r="B3688" s="124" t="s">
        <v>554</v>
      </c>
      <c r="C3688" s="123" t="s">
        <v>346</v>
      </c>
      <c r="D3688" s="32">
        <v>6</v>
      </c>
      <c r="E3688" s="125">
        <v>462</v>
      </c>
      <c r="F3688" s="60" t="s">
        <v>642</v>
      </c>
      <c r="G3688" s="95">
        <f t="shared" si="1174"/>
        <v>10</v>
      </c>
      <c r="H3688" s="92">
        <f t="shared" si="1173"/>
        <v>4620</v>
      </c>
      <c r="I3688" s="58">
        <v>2</v>
      </c>
      <c r="J3688" s="98" t="s">
        <v>640</v>
      </c>
      <c r="K3688" s="97" t="str">
        <f t="shared" si="1171"/>
        <v>2492616202</v>
      </c>
      <c r="L3688" s="65">
        <f>L3418</f>
        <v>3330</v>
      </c>
    </row>
    <row r="3689" spans="2:12" ht="14.25" customHeight="1" x14ac:dyDescent="0.15">
      <c r="B3689" s="124" t="s">
        <v>555</v>
      </c>
      <c r="C3689" s="123" t="s">
        <v>347</v>
      </c>
      <c r="D3689" s="32">
        <v>6</v>
      </c>
      <c r="E3689" s="125">
        <v>416</v>
      </c>
      <c r="F3689" s="60" t="s">
        <v>642</v>
      </c>
      <c r="G3689" s="95">
        <f t="shared" si="1174"/>
        <v>10</v>
      </c>
      <c r="H3689" s="92">
        <f t="shared" si="1173"/>
        <v>4160</v>
      </c>
      <c r="I3689" s="58">
        <v>2</v>
      </c>
      <c r="J3689" s="98" t="s">
        <v>640</v>
      </c>
      <c r="K3689" s="97" t="str">
        <f t="shared" si="1171"/>
        <v>2492636202</v>
      </c>
      <c r="L3689" s="65">
        <f t="shared" ref="L3689:L3752" si="1175">L3419</f>
        <v>3330</v>
      </c>
    </row>
    <row r="3690" spans="2:12" ht="14.25" customHeight="1" x14ac:dyDescent="0.15">
      <c r="B3690" s="124" t="s">
        <v>556</v>
      </c>
      <c r="C3690" s="123" t="s">
        <v>348</v>
      </c>
      <c r="D3690" s="32">
        <v>5</v>
      </c>
      <c r="E3690" s="125">
        <v>392</v>
      </c>
      <c r="F3690" s="60" t="s">
        <v>642</v>
      </c>
      <c r="G3690" s="95">
        <f t="shared" si="1174"/>
        <v>10</v>
      </c>
      <c r="H3690" s="92">
        <f t="shared" si="1173"/>
        <v>3920</v>
      </c>
      <c r="I3690" s="58">
        <v>2</v>
      </c>
      <c r="J3690" s="98" t="s">
        <v>640</v>
      </c>
      <c r="K3690" s="97" t="str">
        <f t="shared" si="1171"/>
        <v>2492655202</v>
      </c>
      <c r="L3690" s="65">
        <f t="shared" si="1175"/>
        <v>2850</v>
      </c>
    </row>
    <row r="3691" spans="2:12" ht="14.25" customHeight="1" x14ac:dyDescent="0.15">
      <c r="B3691" s="124" t="s">
        <v>557</v>
      </c>
      <c r="C3691" s="123" t="s">
        <v>349</v>
      </c>
      <c r="D3691" s="32">
        <v>5</v>
      </c>
      <c r="E3691" s="125">
        <v>353</v>
      </c>
      <c r="F3691" s="60" t="s">
        <v>642</v>
      </c>
      <c r="G3691" s="95">
        <f t="shared" si="1174"/>
        <v>10</v>
      </c>
      <c r="H3691" s="92">
        <f t="shared" si="1173"/>
        <v>3530</v>
      </c>
      <c r="I3691" s="58">
        <v>2</v>
      </c>
      <c r="J3691" s="98" t="s">
        <v>640</v>
      </c>
      <c r="K3691" s="97" t="str">
        <f t="shared" si="1171"/>
        <v>2492675202</v>
      </c>
      <c r="L3691" s="65">
        <f t="shared" si="1175"/>
        <v>2850</v>
      </c>
    </row>
    <row r="3692" spans="2:12" ht="14.25" customHeight="1" x14ac:dyDescent="0.15">
      <c r="B3692" s="124" t="s">
        <v>558</v>
      </c>
      <c r="C3692" s="123" t="s">
        <v>350</v>
      </c>
      <c r="D3692" s="32">
        <v>4</v>
      </c>
      <c r="E3692" s="125">
        <v>324</v>
      </c>
      <c r="F3692" s="60" t="s">
        <v>642</v>
      </c>
      <c r="G3692" s="95">
        <f t="shared" si="1174"/>
        <v>10</v>
      </c>
      <c r="H3692" s="92">
        <f t="shared" si="1173"/>
        <v>3240</v>
      </c>
      <c r="I3692" s="58">
        <v>2</v>
      </c>
      <c r="J3692" s="98" t="s">
        <v>640</v>
      </c>
      <c r="K3692" s="97" t="str">
        <f t="shared" si="1171"/>
        <v>2492694202</v>
      </c>
      <c r="L3692" s="65">
        <f t="shared" si="1175"/>
        <v>2370</v>
      </c>
    </row>
    <row r="3693" spans="2:12" ht="14.25" customHeight="1" x14ac:dyDescent="0.15">
      <c r="B3693" s="124" t="s">
        <v>559</v>
      </c>
      <c r="C3693" s="123" t="s">
        <v>351</v>
      </c>
      <c r="D3693" s="32">
        <v>4</v>
      </c>
      <c r="E3693" s="125">
        <v>292</v>
      </c>
      <c r="F3693" s="60" t="s">
        <v>642</v>
      </c>
      <c r="G3693" s="95">
        <f t="shared" si="1174"/>
        <v>10</v>
      </c>
      <c r="H3693" s="92">
        <f t="shared" si="1173"/>
        <v>2920</v>
      </c>
      <c r="I3693" s="58">
        <v>2</v>
      </c>
      <c r="J3693" s="98" t="s">
        <v>640</v>
      </c>
      <c r="K3693" s="97" t="str">
        <f t="shared" si="1171"/>
        <v>2492714202</v>
      </c>
      <c r="L3693" s="65">
        <f t="shared" si="1175"/>
        <v>2370</v>
      </c>
    </row>
    <row r="3694" spans="2:12" ht="14.25" customHeight="1" x14ac:dyDescent="0.15">
      <c r="B3694" s="124" t="s">
        <v>560</v>
      </c>
      <c r="C3694" s="123" t="s">
        <v>352</v>
      </c>
      <c r="D3694" s="32">
        <v>3</v>
      </c>
      <c r="E3694" s="125">
        <v>292</v>
      </c>
      <c r="F3694" s="60" t="s">
        <v>642</v>
      </c>
      <c r="G3694" s="95">
        <f t="shared" si="1174"/>
        <v>10</v>
      </c>
      <c r="H3694" s="92">
        <f t="shared" si="1173"/>
        <v>2920</v>
      </c>
      <c r="I3694" s="58">
        <v>2</v>
      </c>
      <c r="J3694" s="98" t="s">
        <v>640</v>
      </c>
      <c r="K3694" s="97" t="str">
        <f t="shared" si="1171"/>
        <v>2492733202</v>
      </c>
      <c r="L3694" s="65">
        <f t="shared" si="1175"/>
        <v>2150</v>
      </c>
    </row>
    <row r="3695" spans="2:12" ht="14.25" customHeight="1" x14ac:dyDescent="0.15">
      <c r="B3695" s="124" t="s">
        <v>561</v>
      </c>
      <c r="C3695" s="123" t="s">
        <v>353</v>
      </c>
      <c r="D3695" s="32">
        <v>3</v>
      </c>
      <c r="E3695" s="125">
        <v>263</v>
      </c>
      <c r="F3695" s="60" t="s">
        <v>642</v>
      </c>
      <c r="G3695" s="95">
        <f t="shared" si="1174"/>
        <v>10</v>
      </c>
      <c r="H3695" s="92">
        <f t="shared" si="1173"/>
        <v>2630</v>
      </c>
      <c r="I3695" s="58">
        <v>2</v>
      </c>
      <c r="J3695" s="98" t="s">
        <v>640</v>
      </c>
      <c r="K3695" s="97" t="str">
        <f t="shared" si="1171"/>
        <v>2492753202</v>
      </c>
      <c r="L3695" s="65">
        <f t="shared" si="1175"/>
        <v>2150</v>
      </c>
    </row>
    <row r="3696" spans="2:12" ht="14.25" customHeight="1" x14ac:dyDescent="0.15">
      <c r="B3696" s="124" t="s">
        <v>562</v>
      </c>
      <c r="C3696" s="123" t="s">
        <v>354</v>
      </c>
      <c r="D3696" s="32">
        <v>2</v>
      </c>
      <c r="E3696" s="125">
        <v>255</v>
      </c>
      <c r="F3696" s="60" t="s">
        <v>642</v>
      </c>
      <c r="G3696" s="95">
        <f t="shared" si="1174"/>
        <v>10</v>
      </c>
      <c r="H3696" s="92">
        <f t="shared" si="1173"/>
        <v>2550</v>
      </c>
      <c r="I3696" s="58">
        <v>2</v>
      </c>
      <c r="J3696" s="98" t="s">
        <v>640</v>
      </c>
      <c r="K3696" s="97" t="str">
        <f t="shared" si="1171"/>
        <v>2492772202</v>
      </c>
      <c r="L3696" s="65">
        <f t="shared" si="1175"/>
        <v>1900</v>
      </c>
    </row>
    <row r="3697" spans="2:12" ht="14.25" customHeight="1" x14ac:dyDescent="0.15">
      <c r="B3697" s="124" t="s">
        <v>563</v>
      </c>
      <c r="C3697" s="123" t="s">
        <v>355</v>
      </c>
      <c r="D3697" s="32">
        <v>2</v>
      </c>
      <c r="E3697" s="125">
        <v>230</v>
      </c>
      <c r="F3697" s="60" t="s">
        <v>642</v>
      </c>
      <c r="G3697" s="95">
        <f t="shared" si="1174"/>
        <v>10</v>
      </c>
      <c r="H3697" s="92">
        <f t="shared" si="1173"/>
        <v>2300</v>
      </c>
      <c r="I3697" s="58">
        <v>2</v>
      </c>
      <c r="J3697" s="98" t="s">
        <v>640</v>
      </c>
      <c r="K3697" s="97" t="str">
        <f t="shared" si="1171"/>
        <v>2492792202</v>
      </c>
      <c r="L3697" s="65">
        <f t="shared" si="1175"/>
        <v>1900</v>
      </c>
    </row>
    <row r="3698" spans="2:12" ht="14.25" customHeight="1" x14ac:dyDescent="0.15">
      <c r="B3698" s="124" t="s">
        <v>562</v>
      </c>
      <c r="C3698" s="123" t="s">
        <v>752</v>
      </c>
      <c r="D3698" s="32">
        <v>1</v>
      </c>
      <c r="E3698" s="125">
        <v>255</v>
      </c>
      <c r="F3698" s="60" t="s">
        <v>642</v>
      </c>
      <c r="G3698" s="95">
        <f t="shared" si="1174"/>
        <v>10</v>
      </c>
      <c r="H3698" s="92">
        <f t="shared" si="1173"/>
        <v>2550</v>
      </c>
      <c r="I3698" s="58">
        <v>2</v>
      </c>
      <c r="J3698" s="98" t="s">
        <v>640</v>
      </c>
      <c r="K3698" s="97" t="str">
        <f t="shared" si="1171"/>
        <v>2492771202</v>
      </c>
      <c r="L3698" s="65">
        <f t="shared" si="1175"/>
        <v>490</v>
      </c>
    </row>
    <row r="3699" spans="2:12" ht="14.25" customHeight="1" x14ac:dyDescent="0.15">
      <c r="B3699" s="124" t="s">
        <v>563</v>
      </c>
      <c r="C3699" s="123" t="s">
        <v>753</v>
      </c>
      <c r="D3699" s="32">
        <v>1</v>
      </c>
      <c r="E3699" s="125">
        <v>230</v>
      </c>
      <c r="F3699" s="60" t="s">
        <v>642</v>
      </c>
      <c r="G3699" s="95">
        <f t="shared" si="1174"/>
        <v>10</v>
      </c>
      <c r="H3699" s="92">
        <f t="shared" si="1173"/>
        <v>2300</v>
      </c>
      <c r="I3699" s="58">
        <v>2</v>
      </c>
      <c r="J3699" s="98" t="s">
        <v>640</v>
      </c>
      <c r="K3699" s="97" t="str">
        <f t="shared" si="1171"/>
        <v>2492791202</v>
      </c>
      <c r="L3699" s="65">
        <f t="shared" si="1175"/>
        <v>490</v>
      </c>
    </row>
    <row r="3700" spans="2:12" ht="14.25" customHeight="1" x14ac:dyDescent="0.15">
      <c r="B3700" s="124" t="s">
        <v>564</v>
      </c>
      <c r="C3700" s="123" t="s">
        <v>356</v>
      </c>
      <c r="D3700" s="32">
        <v>6</v>
      </c>
      <c r="E3700" s="125">
        <v>301</v>
      </c>
      <c r="F3700" s="60" t="s">
        <v>642</v>
      </c>
      <c r="G3700" s="95">
        <f t="shared" si="1174"/>
        <v>10</v>
      </c>
      <c r="H3700" s="92">
        <f t="shared" si="1173"/>
        <v>3010</v>
      </c>
      <c r="I3700" s="58">
        <v>2</v>
      </c>
      <c r="J3700" s="98" t="s">
        <v>640</v>
      </c>
      <c r="K3700" s="97" t="str">
        <f t="shared" ref="K3700:K3763" si="1176">B3700&amp;D3700&amp;F3700&amp;I3700</f>
        <v>2493616202</v>
      </c>
      <c r="L3700" s="65">
        <f t="shared" si="1175"/>
        <v>2400</v>
      </c>
    </row>
    <row r="3701" spans="2:12" ht="14.25" customHeight="1" x14ac:dyDescent="0.15">
      <c r="B3701" s="124" t="s">
        <v>565</v>
      </c>
      <c r="C3701" s="123" t="s">
        <v>357</v>
      </c>
      <c r="D3701" s="32">
        <v>6</v>
      </c>
      <c r="E3701" s="125">
        <v>271</v>
      </c>
      <c r="F3701" s="60" t="s">
        <v>642</v>
      </c>
      <c r="G3701" s="95">
        <f t="shared" si="1174"/>
        <v>10</v>
      </c>
      <c r="H3701" s="92">
        <f t="shared" si="1173"/>
        <v>2710</v>
      </c>
      <c r="I3701" s="58">
        <v>2</v>
      </c>
      <c r="J3701" s="98" t="s">
        <v>640</v>
      </c>
      <c r="K3701" s="97" t="str">
        <f t="shared" si="1176"/>
        <v>2493636202</v>
      </c>
      <c r="L3701" s="65">
        <f t="shared" si="1175"/>
        <v>2400</v>
      </c>
    </row>
    <row r="3702" spans="2:12" ht="14.25" customHeight="1" x14ac:dyDescent="0.15">
      <c r="B3702" s="124" t="s">
        <v>566</v>
      </c>
      <c r="C3702" s="123" t="s">
        <v>358</v>
      </c>
      <c r="D3702" s="32">
        <v>5</v>
      </c>
      <c r="E3702" s="125">
        <v>264</v>
      </c>
      <c r="F3702" s="60" t="s">
        <v>642</v>
      </c>
      <c r="G3702" s="95">
        <f t="shared" si="1174"/>
        <v>10</v>
      </c>
      <c r="H3702" s="92">
        <f t="shared" si="1173"/>
        <v>2640</v>
      </c>
      <c r="I3702" s="58">
        <v>2</v>
      </c>
      <c r="J3702" s="98" t="s">
        <v>640</v>
      </c>
      <c r="K3702" s="97" t="str">
        <f t="shared" si="1176"/>
        <v>2493655202</v>
      </c>
      <c r="L3702" s="65">
        <f t="shared" si="1175"/>
        <v>1900</v>
      </c>
    </row>
    <row r="3703" spans="2:12" ht="14.25" customHeight="1" x14ac:dyDescent="0.15">
      <c r="B3703" s="124" t="s">
        <v>567</v>
      </c>
      <c r="C3703" s="123" t="s">
        <v>359</v>
      </c>
      <c r="D3703" s="32">
        <v>5</v>
      </c>
      <c r="E3703" s="125">
        <v>238</v>
      </c>
      <c r="F3703" s="60" t="s">
        <v>642</v>
      </c>
      <c r="G3703" s="95">
        <f t="shared" si="1174"/>
        <v>10</v>
      </c>
      <c r="H3703" s="92">
        <f t="shared" si="1173"/>
        <v>2380</v>
      </c>
      <c r="I3703" s="58">
        <v>2</v>
      </c>
      <c r="J3703" s="98" t="s">
        <v>640</v>
      </c>
      <c r="K3703" s="97" t="str">
        <f t="shared" si="1176"/>
        <v>2493675202</v>
      </c>
      <c r="L3703" s="65">
        <f t="shared" si="1175"/>
        <v>1900</v>
      </c>
    </row>
    <row r="3704" spans="2:12" ht="14.25" customHeight="1" x14ac:dyDescent="0.15">
      <c r="B3704" s="124" t="s">
        <v>568</v>
      </c>
      <c r="C3704" s="123" t="s">
        <v>360</v>
      </c>
      <c r="D3704" s="32">
        <v>4</v>
      </c>
      <c r="E3704" s="125">
        <v>159</v>
      </c>
      <c r="F3704" s="60" t="s">
        <v>642</v>
      </c>
      <c r="G3704" s="95">
        <f t="shared" si="1174"/>
        <v>10</v>
      </c>
      <c r="H3704" s="92">
        <f t="shared" si="1173"/>
        <v>1590</v>
      </c>
      <c r="I3704" s="58">
        <v>2</v>
      </c>
      <c r="J3704" s="98" t="s">
        <v>640</v>
      </c>
      <c r="K3704" s="97" t="str">
        <f t="shared" si="1176"/>
        <v>2493694202</v>
      </c>
      <c r="L3704" s="65">
        <f t="shared" si="1175"/>
        <v>2760</v>
      </c>
    </row>
    <row r="3705" spans="2:12" ht="14.25" customHeight="1" x14ac:dyDescent="0.15">
      <c r="B3705" s="124" t="s">
        <v>569</v>
      </c>
      <c r="C3705" s="123" t="s">
        <v>361</v>
      </c>
      <c r="D3705" s="32">
        <v>4</v>
      </c>
      <c r="E3705" s="125">
        <v>143</v>
      </c>
      <c r="F3705" s="60" t="s">
        <v>642</v>
      </c>
      <c r="G3705" s="95">
        <f t="shared" si="1174"/>
        <v>10</v>
      </c>
      <c r="H3705" s="92">
        <f t="shared" si="1173"/>
        <v>1430</v>
      </c>
      <c r="I3705" s="58">
        <v>2</v>
      </c>
      <c r="J3705" s="98" t="s">
        <v>640</v>
      </c>
      <c r="K3705" s="97" t="str">
        <f t="shared" si="1176"/>
        <v>2493714202</v>
      </c>
      <c r="L3705" s="65">
        <f t="shared" si="1175"/>
        <v>2760</v>
      </c>
    </row>
    <row r="3706" spans="2:12" ht="14.25" customHeight="1" x14ac:dyDescent="0.15">
      <c r="B3706" s="124" t="s">
        <v>570</v>
      </c>
      <c r="C3706" s="123" t="s">
        <v>362</v>
      </c>
      <c r="D3706" s="32">
        <v>3</v>
      </c>
      <c r="E3706" s="125">
        <v>120</v>
      </c>
      <c r="F3706" s="60" t="s">
        <v>642</v>
      </c>
      <c r="G3706" s="95">
        <f t="shared" si="1174"/>
        <v>10</v>
      </c>
      <c r="H3706" s="92">
        <f t="shared" si="1173"/>
        <v>1200</v>
      </c>
      <c r="I3706" s="58">
        <v>2</v>
      </c>
      <c r="J3706" s="98" t="s">
        <v>640</v>
      </c>
      <c r="K3706" s="97" t="str">
        <f t="shared" si="1176"/>
        <v>2493733202</v>
      </c>
      <c r="L3706" s="65">
        <f t="shared" si="1175"/>
        <v>2950</v>
      </c>
    </row>
    <row r="3707" spans="2:12" ht="14.25" customHeight="1" x14ac:dyDescent="0.15">
      <c r="B3707" s="124" t="s">
        <v>571</v>
      </c>
      <c r="C3707" s="123" t="s">
        <v>363</v>
      </c>
      <c r="D3707" s="32">
        <v>3</v>
      </c>
      <c r="E3707" s="125">
        <v>108</v>
      </c>
      <c r="F3707" s="60" t="s">
        <v>642</v>
      </c>
      <c r="G3707" s="95">
        <f t="shared" si="1174"/>
        <v>10</v>
      </c>
      <c r="H3707" s="92">
        <f t="shared" si="1173"/>
        <v>1080</v>
      </c>
      <c r="I3707" s="58">
        <v>2</v>
      </c>
      <c r="J3707" s="98" t="s">
        <v>640</v>
      </c>
      <c r="K3707" s="97" t="str">
        <f t="shared" si="1176"/>
        <v>2493753202</v>
      </c>
      <c r="L3707" s="65">
        <f t="shared" si="1175"/>
        <v>2950</v>
      </c>
    </row>
    <row r="3708" spans="2:12" ht="14.25" customHeight="1" x14ac:dyDescent="0.15">
      <c r="B3708" s="124" t="s">
        <v>572</v>
      </c>
      <c r="C3708" s="123" t="s">
        <v>364</v>
      </c>
      <c r="D3708" s="32">
        <v>2</v>
      </c>
      <c r="E3708" s="125">
        <v>87</v>
      </c>
      <c r="F3708" s="60" t="s">
        <v>642</v>
      </c>
      <c r="G3708" s="95">
        <f t="shared" si="1174"/>
        <v>10</v>
      </c>
      <c r="H3708" s="92">
        <f t="shared" si="1173"/>
        <v>870</v>
      </c>
      <c r="I3708" s="58">
        <v>2</v>
      </c>
      <c r="J3708" s="98" t="s">
        <v>640</v>
      </c>
      <c r="K3708" s="97" t="str">
        <f t="shared" si="1176"/>
        <v>2493772202</v>
      </c>
      <c r="L3708" s="65">
        <f t="shared" si="1175"/>
        <v>2970</v>
      </c>
    </row>
    <row r="3709" spans="2:12" ht="14.25" customHeight="1" x14ac:dyDescent="0.15">
      <c r="B3709" s="124" t="s">
        <v>573</v>
      </c>
      <c r="C3709" s="123" t="s">
        <v>365</v>
      </c>
      <c r="D3709" s="32">
        <v>2</v>
      </c>
      <c r="E3709" s="125">
        <v>78</v>
      </c>
      <c r="F3709" s="60" t="s">
        <v>642</v>
      </c>
      <c r="G3709" s="95">
        <f t="shared" si="1174"/>
        <v>10</v>
      </c>
      <c r="H3709" s="92">
        <f t="shared" si="1173"/>
        <v>780</v>
      </c>
      <c r="I3709" s="58">
        <v>2</v>
      </c>
      <c r="J3709" s="98" t="s">
        <v>640</v>
      </c>
      <c r="K3709" s="97" t="str">
        <f t="shared" si="1176"/>
        <v>2493792202</v>
      </c>
      <c r="L3709" s="65">
        <f t="shared" si="1175"/>
        <v>2970</v>
      </c>
    </row>
    <row r="3710" spans="2:12" ht="14.25" customHeight="1" x14ac:dyDescent="0.15">
      <c r="B3710" s="124" t="s">
        <v>572</v>
      </c>
      <c r="C3710" s="123" t="s">
        <v>754</v>
      </c>
      <c r="D3710" s="32">
        <v>1</v>
      </c>
      <c r="E3710" s="125">
        <v>87</v>
      </c>
      <c r="F3710" s="60" t="s">
        <v>642</v>
      </c>
      <c r="G3710" s="95">
        <f t="shared" si="1174"/>
        <v>10</v>
      </c>
      <c r="H3710" s="92">
        <f t="shared" si="1173"/>
        <v>870</v>
      </c>
      <c r="I3710" s="58">
        <v>2</v>
      </c>
      <c r="J3710" s="98" t="s">
        <v>640</v>
      </c>
      <c r="K3710" s="97" t="str">
        <f t="shared" si="1176"/>
        <v>2493771202</v>
      </c>
      <c r="L3710" s="65">
        <f t="shared" si="1175"/>
        <v>250</v>
      </c>
    </row>
    <row r="3711" spans="2:12" ht="14.25" customHeight="1" x14ac:dyDescent="0.15">
      <c r="B3711" s="124" t="s">
        <v>573</v>
      </c>
      <c r="C3711" s="123" t="s">
        <v>755</v>
      </c>
      <c r="D3711" s="32">
        <v>1</v>
      </c>
      <c r="E3711" s="125">
        <v>78</v>
      </c>
      <c r="F3711" s="60" t="s">
        <v>642</v>
      </c>
      <c r="G3711" s="95">
        <f t="shared" si="1174"/>
        <v>10</v>
      </c>
      <c r="H3711" s="92">
        <f t="shared" si="1173"/>
        <v>780</v>
      </c>
      <c r="I3711" s="58">
        <v>2</v>
      </c>
      <c r="J3711" s="98" t="s">
        <v>640</v>
      </c>
      <c r="K3711" s="97" t="str">
        <f t="shared" si="1176"/>
        <v>2493791202</v>
      </c>
      <c r="L3711" s="65">
        <f t="shared" si="1175"/>
        <v>250</v>
      </c>
    </row>
    <row r="3712" spans="2:12" ht="14.25" customHeight="1" x14ac:dyDescent="0.15">
      <c r="B3712" s="124" t="s">
        <v>574</v>
      </c>
      <c r="C3712" s="123" t="s">
        <v>366</v>
      </c>
      <c r="D3712" s="32">
        <v>3</v>
      </c>
      <c r="E3712" s="125">
        <v>392</v>
      </c>
      <c r="F3712" s="60" t="s">
        <v>642</v>
      </c>
      <c r="G3712" s="95">
        <f t="shared" si="1174"/>
        <v>10</v>
      </c>
      <c r="H3712" s="92">
        <f t="shared" si="1173"/>
        <v>3920</v>
      </c>
      <c r="I3712" s="58">
        <v>2</v>
      </c>
      <c r="J3712" s="98" t="s">
        <v>640</v>
      </c>
      <c r="K3712" s="97" t="str">
        <f t="shared" si="1176"/>
        <v>2494613202</v>
      </c>
      <c r="L3712" s="65">
        <f t="shared" si="1175"/>
        <v>2850</v>
      </c>
    </row>
    <row r="3713" spans="2:12" ht="14.25" customHeight="1" x14ac:dyDescent="0.15">
      <c r="B3713" s="124" t="s">
        <v>575</v>
      </c>
      <c r="C3713" s="123" t="s">
        <v>367</v>
      </c>
      <c r="D3713" s="32">
        <v>3</v>
      </c>
      <c r="E3713" s="125">
        <v>353</v>
      </c>
      <c r="F3713" s="60" t="s">
        <v>642</v>
      </c>
      <c r="G3713" s="95">
        <f t="shared" si="1174"/>
        <v>10</v>
      </c>
      <c r="H3713" s="92">
        <f t="shared" si="1173"/>
        <v>3530</v>
      </c>
      <c r="I3713" s="58">
        <v>2</v>
      </c>
      <c r="J3713" s="98" t="s">
        <v>640</v>
      </c>
      <c r="K3713" s="97" t="str">
        <f t="shared" si="1176"/>
        <v>2494633202</v>
      </c>
      <c r="L3713" s="65">
        <f t="shared" si="1175"/>
        <v>2850</v>
      </c>
    </row>
    <row r="3714" spans="2:12" ht="14.25" customHeight="1" x14ac:dyDescent="0.15">
      <c r="B3714" s="124" t="s">
        <v>576</v>
      </c>
      <c r="C3714" s="123" t="s">
        <v>368</v>
      </c>
      <c r="D3714" s="32">
        <v>2</v>
      </c>
      <c r="E3714" s="125">
        <v>308</v>
      </c>
      <c r="F3714" s="60" t="s">
        <v>642</v>
      </c>
      <c r="G3714" s="95">
        <f t="shared" si="1174"/>
        <v>10</v>
      </c>
      <c r="H3714" s="92">
        <f t="shared" si="1173"/>
        <v>3080</v>
      </c>
      <c r="I3714" s="58">
        <v>2</v>
      </c>
      <c r="J3714" s="98" t="s">
        <v>640</v>
      </c>
      <c r="K3714" s="97" t="str">
        <f t="shared" si="1176"/>
        <v>2494652202</v>
      </c>
      <c r="L3714" s="65">
        <f t="shared" si="1175"/>
        <v>1830</v>
      </c>
    </row>
    <row r="3715" spans="2:12" ht="14.25" customHeight="1" x14ac:dyDescent="0.15">
      <c r="B3715" s="124" t="s">
        <v>577</v>
      </c>
      <c r="C3715" s="123" t="s">
        <v>369</v>
      </c>
      <c r="D3715" s="32">
        <v>2</v>
      </c>
      <c r="E3715" s="125">
        <v>277</v>
      </c>
      <c r="F3715" s="60" t="s">
        <v>642</v>
      </c>
      <c r="G3715" s="95">
        <f t="shared" si="1174"/>
        <v>10</v>
      </c>
      <c r="H3715" s="92">
        <f t="shared" si="1173"/>
        <v>2770</v>
      </c>
      <c r="I3715" s="58">
        <v>2</v>
      </c>
      <c r="J3715" s="98" t="s">
        <v>640</v>
      </c>
      <c r="K3715" s="97" t="str">
        <f t="shared" si="1176"/>
        <v>2494672202</v>
      </c>
      <c r="L3715" s="65">
        <f t="shared" si="1175"/>
        <v>1830</v>
      </c>
    </row>
    <row r="3716" spans="2:12" ht="14.25" customHeight="1" x14ac:dyDescent="0.15">
      <c r="B3716" s="124" t="s">
        <v>578</v>
      </c>
      <c r="C3716" s="123" t="s">
        <v>370</v>
      </c>
      <c r="D3716" s="32">
        <v>1</v>
      </c>
      <c r="E3716" s="125">
        <v>255</v>
      </c>
      <c r="F3716" s="60" t="s">
        <v>642</v>
      </c>
      <c r="G3716" s="95">
        <f t="shared" si="1174"/>
        <v>10</v>
      </c>
      <c r="H3716" s="92">
        <f t="shared" si="1173"/>
        <v>2550</v>
      </c>
      <c r="I3716" s="58">
        <v>2</v>
      </c>
      <c r="J3716" s="98" t="s">
        <v>640</v>
      </c>
      <c r="K3716" s="97" t="str">
        <f t="shared" si="1176"/>
        <v>2494691202</v>
      </c>
      <c r="L3716" s="65">
        <f t="shared" si="1175"/>
        <v>490</v>
      </c>
    </row>
    <row r="3717" spans="2:12" ht="14.25" customHeight="1" x14ac:dyDescent="0.15">
      <c r="B3717" s="124" t="s">
        <v>579</v>
      </c>
      <c r="C3717" s="123" t="s">
        <v>371</v>
      </c>
      <c r="D3717" s="32">
        <v>1</v>
      </c>
      <c r="E3717" s="125">
        <v>230</v>
      </c>
      <c r="F3717" s="60" t="s">
        <v>642</v>
      </c>
      <c r="G3717" s="95">
        <f t="shared" si="1174"/>
        <v>10</v>
      </c>
      <c r="H3717" s="92">
        <f t="shared" si="1173"/>
        <v>2300</v>
      </c>
      <c r="I3717" s="58">
        <v>2</v>
      </c>
      <c r="J3717" s="98" t="s">
        <v>640</v>
      </c>
      <c r="K3717" s="97" t="str">
        <f t="shared" si="1176"/>
        <v>2494711202</v>
      </c>
      <c r="L3717" s="65">
        <f t="shared" si="1175"/>
        <v>490</v>
      </c>
    </row>
    <row r="3718" spans="2:12" ht="14.25" customHeight="1" x14ac:dyDescent="0.15">
      <c r="B3718" s="124" t="s">
        <v>580</v>
      </c>
      <c r="C3718" s="123" t="s">
        <v>372</v>
      </c>
      <c r="D3718" s="32">
        <v>3</v>
      </c>
      <c r="E3718" s="125">
        <v>264</v>
      </c>
      <c r="F3718" s="60" t="s">
        <v>642</v>
      </c>
      <c r="G3718" s="95">
        <f t="shared" si="1174"/>
        <v>10</v>
      </c>
      <c r="H3718" s="92">
        <f t="shared" si="1173"/>
        <v>2640</v>
      </c>
      <c r="I3718" s="58">
        <v>2</v>
      </c>
      <c r="J3718" s="98" t="s">
        <v>640</v>
      </c>
      <c r="K3718" s="97" t="str">
        <f t="shared" si="1176"/>
        <v>2495613202</v>
      </c>
      <c r="L3718" s="65">
        <f t="shared" si="1175"/>
        <v>1900</v>
      </c>
    </row>
    <row r="3719" spans="2:12" ht="14.25" customHeight="1" x14ac:dyDescent="0.15">
      <c r="B3719" s="124" t="s">
        <v>581</v>
      </c>
      <c r="C3719" s="123" t="s">
        <v>373</v>
      </c>
      <c r="D3719" s="32">
        <v>3</v>
      </c>
      <c r="E3719" s="125">
        <v>238</v>
      </c>
      <c r="F3719" s="60" t="s">
        <v>642</v>
      </c>
      <c r="G3719" s="95">
        <f t="shared" si="1174"/>
        <v>10</v>
      </c>
      <c r="H3719" s="92">
        <f t="shared" si="1173"/>
        <v>2380</v>
      </c>
      <c r="I3719" s="58">
        <v>2</v>
      </c>
      <c r="J3719" s="98" t="s">
        <v>640</v>
      </c>
      <c r="K3719" s="97" t="str">
        <f t="shared" si="1176"/>
        <v>2495633202</v>
      </c>
      <c r="L3719" s="65">
        <f t="shared" si="1175"/>
        <v>1900</v>
      </c>
    </row>
    <row r="3720" spans="2:12" ht="14.25" customHeight="1" x14ac:dyDescent="0.15">
      <c r="B3720" s="124" t="s">
        <v>582</v>
      </c>
      <c r="C3720" s="123" t="s">
        <v>374</v>
      </c>
      <c r="D3720" s="32">
        <v>2</v>
      </c>
      <c r="E3720" s="125">
        <v>140</v>
      </c>
      <c r="F3720" s="60" t="s">
        <v>642</v>
      </c>
      <c r="G3720" s="95">
        <f t="shared" si="1174"/>
        <v>10</v>
      </c>
      <c r="H3720" s="92">
        <f t="shared" si="1173"/>
        <v>1400</v>
      </c>
      <c r="I3720" s="58">
        <v>2</v>
      </c>
      <c r="J3720" s="98" t="s">
        <v>640</v>
      </c>
      <c r="K3720" s="97" t="str">
        <f t="shared" si="1176"/>
        <v>2495652202</v>
      </c>
      <c r="L3720" s="65">
        <f t="shared" si="1175"/>
        <v>2570</v>
      </c>
    </row>
    <row r="3721" spans="2:12" ht="14.25" customHeight="1" x14ac:dyDescent="0.15">
      <c r="B3721" s="124" t="s">
        <v>583</v>
      </c>
      <c r="C3721" s="123" t="s">
        <v>375</v>
      </c>
      <c r="D3721" s="32">
        <v>2</v>
      </c>
      <c r="E3721" s="125">
        <v>126</v>
      </c>
      <c r="F3721" s="60" t="s">
        <v>642</v>
      </c>
      <c r="G3721" s="95">
        <f t="shared" si="1174"/>
        <v>10</v>
      </c>
      <c r="H3721" s="92">
        <f t="shared" si="1173"/>
        <v>1260</v>
      </c>
      <c r="I3721" s="58">
        <v>2</v>
      </c>
      <c r="J3721" s="98" t="s">
        <v>640</v>
      </c>
      <c r="K3721" s="97" t="str">
        <f t="shared" si="1176"/>
        <v>2495672202</v>
      </c>
      <c r="L3721" s="65">
        <f t="shared" si="1175"/>
        <v>2570</v>
      </c>
    </row>
    <row r="3722" spans="2:12" ht="14.25" customHeight="1" x14ac:dyDescent="0.15">
      <c r="B3722" s="124" t="s">
        <v>584</v>
      </c>
      <c r="C3722" s="123" t="s">
        <v>376</v>
      </c>
      <c r="D3722" s="32">
        <v>1</v>
      </c>
      <c r="E3722" s="125">
        <v>87</v>
      </c>
      <c r="F3722" s="60" t="s">
        <v>642</v>
      </c>
      <c r="G3722" s="95">
        <f t="shared" si="1174"/>
        <v>10</v>
      </c>
      <c r="H3722" s="92">
        <f t="shared" si="1173"/>
        <v>870</v>
      </c>
      <c r="I3722" s="58">
        <v>2</v>
      </c>
      <c r="J3722" s="98" t="s">
        <v>640</v>
      </c>
      <c r="K3722" s="97" t="str">
        <f t="shared" si="1176"/>
        <v>2495691202</v>
      </c>
      <c r="L3722" s="65">
        <f t="shared" si="1175"/>
        <v>250</v>
      </c>
    </row>
    <row r="3723" spans="2:12" ht="14.25" customHeight="1" x14ac:dyDescent="0.15">
      <c r="B3723" s="124" t="s">
        <v>585</v>
      </c>
      <c r="C3723" s="123" t="s">
        <v>377</v>
      </c>
      <c r="D3723" s="32">
        <v>1</v>
      </c>
      <c r="E3723" s="125">
        <v>78</v>
      </c>
      <c r="F3723" s="60" t="s">
        <v>642</v>
      </c>
      <c r="G3723" s="95">
        <f t="shared" si="1174"/>
        <v>10</v>
      </c>
      <c r="H3723" s="92">
        <f t="shared" si="1173"/>
        <v>780</v>
      </c>
      <c r="I3723" s="58">
        <v>2</v>
      </c>
      <c r="J3723" s="98" t="s">
        <v>640</v>
      </c>
      <c r="K3723" s="97" t="str">
        <f t="shared" si="1176"/>
        <v>2495711202</v>
      </c>
      <c r="L3723" s="65">
        <f t="shared" si="1175"/>
        <v>250</v>
      </c>
    </row>
    <row r="3724" spans="2:12" ht="14.25" customHeight="1" x14ac:dyDescent="0.15">
      <c r="B3724" s="124" t="s">
        <v>586</v>
      </c>
      <c r="C3724" s="123" t="s">
        <v>378</v>
      </c>
      <c r="D3724" s="32">
        <v>6</v>
      </c>
      <c r="E3724" s="125">
        <v>582</v>
      </c>
      <c r="F3724" s="60" t="s">
        <v>642</v>
      </c>
      <c r="G3724" s="95">
        <f t="shared" si="1174"/>
        <v>10</v>
      </c>
      <c r="H3724" s="92">
        <f t="shared" si="1173"/>
        <v>5820</v>
      </c>
      <c r="I3724" s="58">
        <v>2</v>
      </c>
      <c r="J3724" s="98" t="s">
        <v>640</v>
      </c>
      <c r="K3724" s="97" t="str">
        <f t="shared" si="1176"/>
        <v>2499016202</v>
      </c>
      <c r="L3724" s="65">
        <f t="shared" si="1175"/>
        <v>3330</v>
      </c>
    </row>
    <row r="3725" spans="2:12" ht="14.25" customHeight="1" x14ac:dyDescent="0.15">
      <c r="B3725" s="124" t="s">
        <v>587</v>
      </c>
      <c r="C3725" s="123" t="s">
        <v>379</v>
      </c>
      <c r="D3725" s="32">
        <v>6</v>
      </c>
      <c r="E3725" s="125">
        <v>524</v>
      </c>
      <c r="F3725" s="60" t="s">
        <v>642</v>
      </c>
      <c r="G3725" s="95">
        <f t="shared" si="1174"/>
        <v>10</v>
      </c>
      <c r="H3725" s="92">
        <f t="shared" si="1173"/>
        <v>5240</v>
      </c>
      <c r="I3725" s="58">
        <v>2</v>
      </c>
      <c r="J3725" s="98" t="s">
        <v>640</v>
      </c>
      <c r="K3725" s="97" t="str">
        <f t="shared" si="1176"/>
        <v>2499036202</v>
      </c>
      <c r="L3725" s="65">
        <f t="shared" si="1175"/>
        <v>3330</v>
      </c>
    </row>
    <row r="3726" spans="2:12" ht="14.25" customHeight="1" x14ac:dyDescent="0.15">
      <c r="B3726" s="124" t="s">
        <v>588</v>
      </c>
      <c r="C3726" s="123" t="s">
        <v>380</v>
      </c>
      <c r="D3726" s="32">
        <v>5</v>
      </c>
      <c r="E3726" s="125">
        <v>513</v>
      </c>
      <c r="F3726" s="60" t="s">
        <v>642</v>
      </c>
      <c r="G3726" s="95">
        <f t="shared" si="1174"/>
        <v>10</v>
      </c>
      <c r="H3726" s="92">
        <f t="shared" si="1173"/>
        <v>5130</v>
      </c>
      <c r="I3726" s="58">
        <v>2</v>
      </c>
      <c r="J3726" s="98" t="s">
        <v>640</v>
      </c>
      <c r="K3726" s="97" t="str">
        <f t="shared" si="1176"/>
        <v>2499055202</v>
      </c>
      <c r="L3726" s="65">
        <f t="shared" si="1175"/>
        <v>2850</v>
      </c>
    </row>
    <row r="3727" spans="2:12" ht="14.25" customHeight="1" x14ac:dyDescent="0.15">
      <c r="B3727" s="124" t="s">
        <v>589</v>
      </c>
      <c r="C3727" s="123" t="s">
        <v>381</v>
      </c>
      <c r="D3727" s="32">
        <v>5</v>
      </c>
      <c r="E3727" s="125">
        <v>462</v>
      </c>
      <c r="F3727" s="60" t="s">
        <v>642</v>
      </c>
      <c r="G3727" s="95">
        <f t="shared" si="1174"/>
        <v>10</v>
      </c>
      <c r="H3727" s="92">
        <f t="shared" si="1173"/>
        <v>4620</v>
      </c>
      <c r="I3727" s="58">
        <v>2</v>
      </c>
      <c r="J3727" s="98" t="s">
        <v>640</v>
      </c>
      <c r="K3727" s="97" t="str">
        <f t="shared" si="1176"/>
        <v>2499075202</v>
      </c>
      <c r="L3727" s="65">
        <f t="shared" si="1175"/>
        <v>2850</v>
      </c>
    </row>
    <row r="3728" spans="2:12" ht="14.25" customHeight="1" x14ac:dyDescent="0.15">
      <c r="B3728" s="124" t="s">
        <v>590</v>
      </c>
      <c r="C3728" s="123" t="s">
        <v>382</v>
      </c>
      <c r="D3728" s="32">
        <v>4</v>
      </c>
      <c r="E3728" s="125">
        <v>445</v>
      </c>
      <c r="F3728" s="60" t="s">
        <v>642</v>
      </c>
      <c r="G3728" s="95">
        <f t="shared" si="1174"/>
        <v>10</v>
      </c>
      <c r="H3728" s="92">
        <f t="shared" si="1173"/>
        <v>4450</v>
      </c>
      <c r="I3728" s="58">
        <v>2</v>
      </c>
      <c r="J3728" s="98" t="s">
        <v>640</v>
      </c>
      <c r="K3728" s="97" t="str">
        <f t="shared" si="1176"/>
        <v>2499094202</v>
      </c>
      <c r="L3728" s="65">
        <f t="shared" si="1175"/>
        <v>2370</v>
      </c>
    </row>
    <row r="3729" spans="2:12" ht="14.25" customHeight="1" x14ac:dyDescent="0.15">
      <c r="B3729" s="124" t="s">
        <v>591</v>
      </c>
      <c r="C3729" s="123" t="s">
        <v>383</v>
      </c>
      <c r="D3729" s="32">
        <v>4</v>
      </c>
      <c r="E3729" s="125">
        <v>401</v>
      </c>
      <c r="F3729" s="60" t="s">
        <v>642</v>
      </c>
      <c r="G3729" s="95">
        <f t="shared" si="1174"/>
        <v>10</v>
      </c>
      <c r="H3729" s="92">
        <f t="shared" si="1173"/>
        <v>4010</v>
      </c>
      <c r="I3729" s="58">
        <v>2</v>
      </c>
      <c r="J3729" s="98" t="s">
        <v>640</v>
      </c>
      <c r="K3729" s="97" t="str">
        <f t="shared" si="1176"/>
        <v>2499114202</v>
      </c>
      <c r="L3729" s="65">
        <f t="shared" si="1175"/>
        <v>2370</v>
      </c>
    </row>
    <row r="3730" spans="2:12" ht="14.25" customHeight="1" x14ac:dyDescent="0.15">
      <c r="B3730" s="124" t="s">
        <v>592</v>
      </c>
      <c r="C3730" s="123" t="s">
        <v>384</v>
      </c>
      <c r="D3730" s="32">
        <v>3</v>
      </c>
      <c r="E3730" s="125">
        <v>412</v>
      </c>
      <c r="F3730" s="60" t="s">
        <v>642</v>
      </c>
      <c r="G3730" s="95">
        <f t="shared" si="1174"/>
        <v>10</v>
      </c>
      <c r="H3730" s="92">
        <f t="shared" si="1173"/>
        <v>4120</v>
      </c>
      <c r="I3730" s="58">
        <v>2</v>
      </c>
      <c r="J3730" s="98" t="s">
        <v>640</v>
      </c>
      <c r="K3730" s="97" t="str">
        <f t="shared" si="1176"/>
        <v>2499133202</v>
      </c>
      <c r="L3730" s="65">
        <f t="shared" si="1175"/>
        <v>2150</v>
      </c>
    </row>
    <row r="3731" spans="2:12" ht="14.25" customHeight="1" x14ac:dyDescent="0.15">
      <c r="B3731" s="124" t="s">
        <v>593</v>
      </c>
      <c r="C3731" s="123" t="s">
        <v>385</v>
      </c>
      <c r="D3731" s="32">
        <v>3</v>
      </c>
      <c r="E3731" s="125">
        <v>371</v>
      </c>
      <c r="F3731" s="60" t="s">
        <v>642</v>
      </c>
      <c r="G3731" s="95">
        <f t="shared" si="1174"/>
        <v>10</v>
      </c>
      <c r="H3731" s="92">
        <f t="shared" si="1173"/>
        <v>3710</v>
      </c>
      <c r="I3731" s="58">
        <v>2</v>
      </c>
      <c r="J3731" s="98" t="s">
        <v>640</v>
      </c>
      <c r="K3731" s="97" t="str">
        <f t="shared" si="1176"/>
        <v>2499153202</v>
      </c>
      <c r="L3731" s="65">
        <f t="shared" si="1175"/>
        <v>2150</v>
      </c>
    </row>
    <row r="3732" spans="2:12" ht="14.25" customHeight="1" x14ac:dyDescent="0.15">
      <c r="B3732" s="124" t="s">
        <v>594</v>
      </c>
      <c r="C3732" s="123" t="s">
        <v>386</v>
      </c>
      <c r="D3732" s="32">
        <v>2</v>
      </c>
      <c r="E3732" s="125">
        <v>376</v>
      </c>
      <c r="F3732" s="60" t="s">
        <v>642</v>
      </c>
      <c r="G3732" s="95">
        <f t="shared" si="1174"/>
        <v>10</v>
      </c>
      <c r="H3732" s="92">
        <f t="shared" si="1173"/>
        <v>3760</v>
      </c>
      <c r="I3732" s="58">
        <v>2</v>
      </c>
      <c r="J3732" s="98" t="s">
        <v>640</v>
      </c>
      <c r="K3732" s="97" t="str">
        <f t="shared" si="1176"/>
        <v>2499172202</v>
      </c>
      <c r="L3732" s="65">
        <f t="shared" si="1175"/>
        <v>1900</v>
      </c>
    </row>
    <row r="3733" spans="2:12" ht="14.25" customHeight="1" x14ac:dyDescent="0.15">
      <c r="B3733" s="124" t="s">
        <v>595</v>
      </c>
      <c r="C3733" s="123" t="s">
        <v>387</v>
      </c>
      <c r="D3733" s="32">
        <v>2</v>
      </c>
      <c r="E3733" s="125">
        <v>338</v>
      </c>
      <c r="F3733" s="60" t="s">
        <v>642</v>
      </c>
      <c r="G3733" s="95">
        <f t="shared" si="1174"/>
        <v>10</v>
      </c>
      <c r="H3733" s="92">
        <f t="shared" si="1173"/>
        <v>3380</v>
      </c>
      <c r="I3733" s="58">
        <v>2</v>
      </c>
      <c r="J3733" s="98" t="s">
        <v>640</v>
      </c>
      <c r="K3733" s="97" t="str">
        <f t="shared" si="1176"/>
        <v>2499192202</v>
      </c>
      <c r="L3733" s="65">
        <f t="shared" si="1175"/>
        <v>1900</v>
      </c>
    </row>
    <row r="3734" spans="2:12" ht="14.25" customHeight="1" x14ac:dyDescent="0.15">
      <c r="B3734" s="124" t="s">
        <v>594</v>
      </c>
      <c r="C3734" s="123" t="s">
        <v>756</v>
      </c>
      <c r="D3734" s="32">
        <v>1</v>
      </c>
      <c r="E3734" s="125">
        <v>376</v>
      </c>
      <c r="F3734" s="60" t="s">
        <v>642</v>
      </c>
      <c r="G3734" s="95">
        <f t="shared" si="1174"/>
        <v>10</v>
      </c>
      <c r="H3734" s="92">
        <f t="shared" si="1173"/>
        <v>3760</v>
      </c>
      <c r="I3734" s="58">
        <v>2</v>
      </c>
      <c r="J3734" s="98" t="s">
        <v>640</v>
      </c>
      <c r="K3734" s="97" t="str">
        <f t="shared" si="1176"/>
        <v>2499171202</v>
      </c>
      <c r="L3734" s="65">
        <f t="shared" si="1175"/>
        <v>490</v>
      </c>
    </row>
    <row r="3735" spans="2:12" ht="14.25" customHeight="1" x14ac:dyDescent="0.15">
      <c r="B3735" s="124" t="s">
        <v>595</v>
      </c>
      <c r="C3735" s="123" t="s">
        <v>757</v>
      </c>
      <c r="D3735" s="32">
        <v>1</v>
      </c>
      <c r="E3735" s="125">
        <v>338</v>
      </c>
      <c r="F3735" s="60" t="s">
        <v>642</v>
      </c>
      <c r="G3735" s="95">
        <f t="shared" si="1174"/>
        <v>10</v>
      </c>
      <c r="H3735" s="92">
        <f t="shared" si="1173"/>
        <v>3380</v>
      </c>
      <c r="I3735" s="58">
        <v>2</v>
      </c>
      <c r="J3735" s="98" t="s">
        <v>640</v>
      </c>
      <c r="K3735" s="97" t="str">
        <f t="shared" si="1176"/>
        <v>2499191202</v>
      </c>
      <c r="L3735" s="65">
        <f t="shared" si="1175"/>
        <v>490</v>
      </c>
    </row>
    <row r="3736" spans="2:12" ht="14.25" customHeight="1" x14ac:dyDescent="0.15">
      <c r="B3736" s="124" t="s">
        <v>596</v>
      </c>
      <c r="C3736" s="123" t="s">
        <v>388</v>
      </c>
      <c r="D3736" s="32">
        <v>6</v>
      </c>
      <c r="E3736" s="125">
        <v>422</v>
      </c>
      <c r="F3736" s="60" t="s">
        <v>642</v>
      </c>
      <c r="G3736" s="95">
        <f t="shared" si="1174"/>
        <v>10</v>
      </c>
      <c r="H3736" s="92">
        <f t="shared" si="1173"/>
        <v>4220</v>
      </c>
      <c r="I3736" s="58">
        <v>2</v>
      </c>
      <c r="J3736" s="98" t="s">
        <v>640</v>
      </c>
      <c r="K3736" s="97" t="str">
        <f t="shared" si="1176"/>
        <v>2499216202</v>
      </c>
      <c r="L3736" s="65">
        <f t="shared" si="1175"/>
        <v>2400</v>
      </c>
    </row>
    <row r="3737" spans="2:12" ht="14.25" customHeight="1" x14ac:dyDescent="0.15">
      <c r="B3737" s="124" t="s">
        <v>597</v>
      </c>
      <c r="C3737" s="123" t="s">
        <v>389</v>
      </c>
      <c r="D3737" s="32">
        <v>6</v>
      </c>
      <c r="E3737" s="125">
        <v>380</v>
      </c>
      <c r="F3737" s="60" t="s">
        <v>642</v>
      </c>
      <c r="G3737" s="95">
        <f t="shared" si="1174"/>
        <v>10</v>
      </c>
      <c r="H3737" s="92">
        <f t="shared" si="1173"/>
        <v>3800</v>
      </c>
      <c r="I3737" s="58">
        <v>2</v>
      </c>
      <c r="J3737" s="98" t="s">
        <v>640</v>
      </c>
      <c r="K3737" s="97" t="str">
        <f t="shared" si="1176"/>
        <v>2499236202</v>
      </c>
      <c r="L3737" s="65">
        <f t="shared" si="1175"/>
        <v>2400</v>
      </c>
    </row>
    <row r="3738" spans="2:12" ht="14.25" customHeight="1" x14ac:dyDescent="0.15">
      <c r="B3738" s="124" t="s">
        <v>598</v>
      </c>
      <c r="C3738" s="123" t="s">
        <v>390</v>
      </c>
      <c r="D3738" s="32">
        <v>5</v>
      </c>
      <c r="E3738" s="125">
        <v>385</v>
      </c>
      <c r="F3738" s="60" t="s">
        <v>642</v>
      </c>
      <c r="G3738" s="95">
        <f t="shared" si="1174"/>
        <v>10</v>
      </c>
      <c r="H3738" s="92">
        <f t="shared" si="1173"/>
        <v>3850</v>
      </c>
      <c r="I3738" s="58">
        <v>2</v>
      </c>
      <c r="J3738" s="98" t="s">
        <v>640</v>
      </c>
      <c r="K3738" s="97" t="str">
        <f t="shared" si="1176"/>
        <v>2499255202</v>
      </c>
      <c r="L3738" s="65">
        <f t="shared" si="1175"/>
        <v>1900</v>
      </c>
    </row>
    <row r="3739" spans="2:12" ht="14.25" customHeight="1" x14ac:dyDescent="0.15">
      <c r="B3739" s="124" t="s">
        <v>599</v>
      </c>
      <c r="C3739" s="123" t="s">
        <v>391</v>
      </c>
      <c r="D3739" s="32">
        <v>5</v>
      </c>
      <c r="E3739" s="125">
        <v>347</v>
      </c>
      <c r="F3739" s="60" t="s">
        <v>642</v>
      </c>
      <c r="G3739" s="95">
        <f t="shared" si="1174"/>
        <v>10</v>
      </c>
      <c r="H3739" s="92">
        <f t="shared" ref="H3739:H3777" si="1177">ROUNDDOWN(E3739*G3739,0)</f>
        <v>3470</v>
      </c>
      <c r="I3739" s="58">
        <v>2</v>
      </c>
      <c r="J3739" s="98" t="s">
        <v>640</v>
      </c>
      <c r="K3739" s="97" t="str">
        <f t="shared" si="1176"/>
        <v>2499275202</v>
      </c>
      <c r="L3739" s="65">
        <f t="shared" si="1175"/>
        <v>1900</v>
      </c>
    </row>
    <row r="3740" spans="2:12" ht="14.25" customHeight="1" x14ac:dyDescent="0.15">
      <c r="B3740" s="124" t="s">
        <v>600</v>
      </c>
      <c r="C3740" s="123" t="s">
        <v>392</v>
      </c>
      <c r="D3740" s="32">
        <v>4</v>
      </c>
      <c r="E3740" s="125">
        <v>280</v>
      </c>
      <c r="F3740" s="60" t="s">
        <v>642</v>
      </c>
      <c r="G3740" s="95">
        <f t="shared" ref="G3740:G3803" si="1178">G$3418</f>
        <v>10</v>
      </c>
      <c r="H3740" s="92">
        <f t="shared" si="1177"/>
        <v>2800</v>
      </c>
      <c r="I3740" s="58">
        <v>2</v>
      </c>
      <c r="J3740" s="98" t="s">
        <v>640</v>
      </c>
      <c r="K3740" s="97" t="str">
        <f t="shared" si="1176"/>
        <v>2499294202</v>
      </c>
      <c r="L3740" s="65">
        <f t="shared" si="1175"/>
        <v>2760</v>
      </c>
    </row>
    <row r="3741" spans="2:12" ht="14.25" customHeight="1" x14ac:dyDescent="0.15">
      <c r="B3741" s="124" t="s">
        <v>601</v>
      </c>
      <c r="C3741" s="123" t="s">
        <v>393</v>
      </c>
      <c r="D3741" s="32">
        <v>4</v>
      </c>
      <c r="E3741" s="125">
        <v>252</v>
      </c>
      <c r="F3741" s="60" t="s">
        <v>642</v>
      </c>
      <c r="G3741" s="95">
        <f t="shared" si="1178"/>
        <v>10</v>
      </c>
      <c r="H3741" s="92">
        <f t="shared" si="1177"/>
        <v>2520</v>
      </c>
      <c r="I3741" s="58">
        <v>2</v>
      </c>
      <c r="J3741" s="98" t="s">
        <v>640</v>
      </c>
      <c r="K3741" s="97" t="str">
        <f t="shared" si="1176"/>
        <v>2499314202</v>
      </c>
      <c r="L3741" s="65">
        <f t="shared" si="1175"/>
        <v>2760</v>
      </c>
    </row>
    <row r="3742" spans="2:12" ht="14.25" customHeight="1" x14ac:dyDescent="0.15">
      <c r="B3742" s="124" t="s">
        <v>602</v>
      </c>
      <c r="C3742" s="123" t="s">
        <v>394</v>
      </c>
      <c r="D3742" s="32">
        <v>3</v>
      </c>
      <c r="E3742" s="125">
        <v>242</v>
      </c>
      <c r="F3742" s="60" t="s">
        <v>642</v>
      </c>
      <c r="G3742" s="95">
        <f t="shared" si="1178"/>
        <v>10</v>
      </c>
      <c r="H3742" s="92">
        <f t="shared" si="1177"/>
        <v>2420</v>
      </c>
      <c r="I3742" s="58">
        <v>2</v>
      </c>
      <c r="J3742" s="98" t="s">
        <v>640</v>
      </c>
      <c r="K3742" s="97" t="str">
        <f t="shared" si="1176"/>
        <v>2499333202</v>
      </c>
      <c r="L3742" s="65">
        <f t="shared" si="1175"/>
        <v>2950</v>
      </c>
    </row>
    <row r="3743" spans="2:12" ht="14.25" customHeight="1" x14ac:dyDescent="0.15">
      <c r="B3743" s="124" t="s">
        <v>603</v>
      </c>
      <c r="C3743" s="123" t="s">
        <v>395</v>
      </c>
      <c r="D3743" s="32">
        <v>3</v>
      </c>
      <c r="E3743" s="125">
        <v>218</v>
      </c>
      <c r="F3743" s="60" t="s">
        <v>642</v>
      </c>
      <c r="G3743" s="95">
        <f t="shared" si="1178"/>
        <v>10</v>
      </c>
      <c r="H3743" s="92">
        <f t="shared" si="1177"/>
        <v>2180</v>
      </c>
      <c r="I3743" s="58">
        <v>2</v>
      </c>
      <c r="J3743" s="98" t="s">
        <v>640</v>
      </c>
      <c r="K3743" s="97" t="str">
        <f t="shared" si="1176"/>
        <v>2499353202</v>
      </c>
      <c r="L3743" s="65">
        <f t="shared" si="1175"/>
        <v>2950</v>
      </c>
    </row>
    <row r="3744" spans="2:12" ht="14.25" customHeight="1" x14ac:dyDescent="0.15">
      <c r="B3744" s="124" t="s">
        <v>604</v>
      </c>
      <c r="C3744" s="123" t="s">
        <v>396</v>
      </c>
      <c r="D3744" s="32">
        <v>2</v>
      </c>
      <c r="E3744" s="125">
        <v>207</v>
      </c>
      <c r="F3744" s="60" t="s">
        <v>642</v>
      </c>
      <c r="G3744" s="95">
        <f t="shared" si="1178"/>
        <v>10</v>
      </c>
      <c r="H3744" s="92">
        <f t="shared" si="1177"/>
        <v>2070</v>
      </c>
      <c r="I3744" s="58">
        <v>2</v>
      </c>
      <c r="J3744" s="98" t="s">
        <v>640</v>
      </c>
      <c r="K3744" s="97" t="str">
        <f t="shared" si="1176"/>
        <v>2499372202</v>
      </c>
      <c r="L3744" s="65">
        <f t="shared" si="1175"/>
        <v>2970</v>
      </c>
    </row>
    <row r="3745" spans="2:12" ht="14.25" customHeight="1" x14ac:dyDescent="0.15">
      <c r="B3745" s="124" t="s">
        <v>605</v>
      </c>
      <c r="C3745" s="123" t="s">
        <v>397</v>
      </c>
      <c r="D3745" s="32">
        <v>2</v>
      </c>
      <c r="E3745" s="125">
        <v>186</v>
      </c>
      <c r="F3745" s="60" t="s">
        <v>642</v>
      </c>
      <c r="G3745" s="95">
        <f t="shared" si="1178"/>
        <v>10</v>
      </c>
      <c r="H3745" s="92">
        <f t="shared" si="1177"/>
        <v>1860</v>
      </c>
      <c r="I3745" s="58">
        <v>2</v>
      </c>
      <c r="J3745" s="98" t="s">
        <v>640</v>
      </c>
      <c r="K3745" s="97" t="str">
        <f t="shared" si="1176"/>
        <v>2499392202</v>
      </c>
      <c r="L3745" s="65">
        <f t="shared" si="1175"/>
        <v>2970</v>
      </c>
    </row>
    <row r="3746" spans="2:12" ht="14.25" customHeight="1" x14ac:dyDescent="0.15">
      <c r="B3746" s="124" t="s">
        <v>604</v>
      </c>
      <c r="C3746" s="123" t="s">
        <v>758</v>
      </c>
      <c r="D3746" s="32">
        <v>1</v>
      </c>
      <c r="E3746" s="125">
        <v>207</v>
      </c>
      <c r="F3746" s="60" t="s">
        <v>642</v>
      </c>
      <c r="G3746" s="95">
        <f t="shared" si="1178"/>
        <v>10</v>
      </c>
      <c r="H3746" s="92">
        <f t="shared" si="1177"/>
        <v>2070</v>
      </c>
      <c r="I3746" s="58">
        <v>2</v>
      </c>
      <c r="J3746" s="98" t="s">
        <v>640</v>
      </c>
      <c r="K3746" s="97" t="str">
        <f t="shared" si="1176"/>
        <v>2499371202</v>
      </c>
      <c r="L3746" s="65">
        <f t="shared" si="1175"/>
        <v>250</v>
      </c>
    </row>
    <row r="3747" spans="2:12" ht="14.25" customHeight="1" x14ac:dyDescent="0.15">
      <c r="B3747" s="124" t="s">
        <v>605</v>
      </c>
      <c r="C3747" s="123" t="s">
        <v>759</v>
      </c>
      <c r="D3747" s="32">
        <v>1</v>
      </c>
      <c r="E3747" s="125">
        <v>186</v>
      </c>
      <c r="F3747" s="60" t="s">
        <v>642</v>
      </c>
      <c r="G3747" s="95">
        <f t="shared" si="1178"/>
        <v>10</v>
      </c>
      <c r="H3747" s="92">
        <f t="shared" si="1177"/>
        <v>1860</v>
      </c>
      <c r="I3747" s="58">
        <v>2</v>
      </c>
      <c r="J3747" s="98" t="s">
        <v>640</v>
      </c>
      <c r="K3747" s="97" t="str">
        <f t="shared" si="1176"/>
        <v>2499391202</v>
      </c>
      <c r="L3747" s="65">
        <f t="shared" si="1175"/>
        <v>250</v>
      </c>
    </row>
    <row r="3748" spans="2:12" ht="14.25" customHeight="1" x14ac:dyDescent="0.15">
      <c r="B3748" s="124" t="s">
        <v>606</v>
      </c>
      <c r="C3748" s="123" t="s">
        <v>398</v>
      </c>
      <c r="D3748" s="32">
        <v>3</v>
      </c>
      <c r="E3748" s="125">
        <v>513</v>
      </c>
      <c r="F3748" s="60" t="s">
        <v>642</v>
      </c>
      <c r="G3748" s="95">
        <f t="shared" si="1178"/>
        <v>10</v>
      </c>
      <c r="H3748" s="92">
        <f t="shared" si="1177"/>
        <v>5130</v>
      </c>
      <c r="I3748" s="58">
        <v>2</v>
      </c>
      <c r="J3748" s="98" t="s">
        <v>640</v>
      </c>
      <c r="K3748" s="97" t="str">
        <f t="shared" si="1176"/>
        <v>2499413202</v>
      </c>
      <c r="L3748" s="65">
        <f t="shared" si="1175"/>
        <v>2850</v>
      </c>
    </row>
    <row r="3749" spans="2:12" ht="14.25" customHeight="1" x14ac:dyDescent="0.15">
      <c r="B3749" s="124" t="s">
        <v>607</v>
      </c>
      <c r="C3749" s="123" t="s">
        <v>399</v>
      </c>
      <c r="D3749" s="32">
        <v>3</v>
      </c>
      <c r="E3749" s="125">
        <v>462</v>
      </c>
      <c r="F3749" s="60" t="s">
        <v>642</v>
      </c>
      <c r="G3749" s="95">
        <f t="shared" si="1178"/>
        <v>10</v>
      </c>
      <c r="H3749" s="92">
        <f t="shared" si="1177"/>
        <v>4620</v>
      </c>
      <c r="I3749" s="58">
        <v>2</v>
      </c>
      <c r="J3749" s="98" t="s">
        <v>640</v>
      </c>
      <c r="K3749" s="97" t="str">
        <f t="shared" si="1176"/>
        <v>2499433202</v>
      </c>
      <c r="L3749" s="65">
        <f t="shared" si="1175"/>
        <v>2850</v>
      </c>
    </row>
    <row r="3750" spans="2:12" ht="14.25" customHeight="1" x14ac:dyDescent="0.15">
      <c r="B3750" s="124" t="s">
        <v>608</v>
      </c>
      <c r="C3750" s="123" t="s">
        <v>400</v>
      </c>
      <c r="D3750" s="32">
        <v>2</v>
      </c>
      <c r="E3750" s="125">
        <v>429</v>
      </c>
      <c r="F3750" s="60" t="s">
        <v>642</v>
      </c>
      <c r="G3750" s="95">
        <f t="shared" si="1178"/>
        <v>10</v>
      </c>
      <c r="H3750" s="92">
        <f t="shared" si="1177"/>
        <v>4290</v>
      </c>
      <c r="I3750" s="58">
        <v>2</v>
      </c>
      <c r="J3750" s="98" t="s">
        <v>640</v>
      </c>
      <c r="K3750" s="97" t="str">
        <f t="shared" si="1176"/>
        <v>2499452202</v>
      </c>
      <c r="L3750" s="65">
        <f t="shared" si="1175"/>
        <v>1830</v>
      </c>
    </row>
    <row r="3751" spans="2:12" ht="14.25" customHeight="1" x14ac:dyDescent="0.15">
      <c r="B3751" s="124" t="s">
        <v>609</v>
      </c>
      <c r="C3751" s="123" t="s">
        <v>401</v>
      </c>
      <c r="D3751" s="32">
        <v>2</v>
      </c>
      <c r="E3751" s="125">
        <v>386</v>
      </c>
      <c r="F3751" s="60" t="s">
        <v>642</v>
      </c>
      <c r="G3751" s="95">
        <f t="shared" si="1178"/>
        <v>10</v>
      </c>
      <c r="H3751" s="92">
        <f t="shared" si="1177"/>
        <v>3860</v>
      </c>
      <c r="I3751" s="58">
        <v>2</v>
      </c>
      <c r="J3751" s="98" t="s">
        <v>640</v>
      </c>
      <c r="K3751" s="97" t="str">
        <f t="shared" si="1176"/>
        <v>2499472202</v>
      </c>
      <c r="L3751" s="65">
        <f t="shared" si="1175"/>
        <v>1830</v>
      </c>
    </row>
    <row r="3752" spans="2:12" ht="14.25" customHeight="1" x14ac:dyDescent="0.15">
      <c r="B3752" s="124" t="s">
        <v>610</v>
      </c>
      <c r="C3752" s="123" t="s">
        <v>402</v>
      </c>
      <c r="D3752" s="32">
        <v>1</v>
      </c>
      <c r="E3752" s="125">
        <v>376</v>
      </c>
      <c r="F3752" s="60" t="s">
        <v>642</v>
      </c>
      <c r="G3752" s="95">
        <f t="shared" si="1178"/>
        <v>10</v>
      </c>
      <c r="H3752" s="92">
        <f t="shared" si="1177"/>
        <v>3760</v>
      </c>
      <c r="I3752" s="58">
        <v>2</v>
      </c>
      <c r="J3752" s="98" t="s">
        <v>640</v>
      </c>
      <c r="K3752" s="97" t="str">
        <f t="shared" si="1176"/>
        <v>2499491202</v>
      </c>
      <c r="L3752" s="65">
        <f t="shared" si="1175"/>
        <v>490</v>
      </c>
    </row>
    <row r="3753" spans="2:12" ht="14.25" customHeight="1" x14ac:dyDescent="0.15">
      <c r="B3753" s="124" t="s">
        <v>611</v>
      </c>
      <c r="C3753" s="123" t="s">
        <v>403</v>
      </c>
      <c r="D3753" s="32">
        <v>1</v>
      </c>
      <c r="E3753" s="125">
        <v>338</v>
      </c>
      <c r="F3753" s="60" t="s">
        <v>642</v>
      </c>
      <c r="G3753" s="95">
        <f t="shared" si="1178"/>
        <v>10</v>
      </c>
      <c r="H3753" s="92">
        <f t="shared" si="1177"/>
        <v>3380</v>
      </c>
      <c r="I3753" s="58">
        <v>2</v>
      </c>
      <c r="J3753" s="98" t="s">
        <v>640</v>
      </c>
      <c r="K3753" s="97" t="str">
        <f t="shared" si="1176"/>
        <v>2499511202</v>
      </c>
      <c r="L3753" s="65">
        <f t="shared" ref="L3753:L3777" si="1179">L3483</f>
        <v>490</v>
      </c>
    </row>
    <row r="3754" spans="2:12" ht="14.25" customHeight="1" x14ac:dyDescent="0.15">
      <c r="B3754" s="124" t="s">
        <v>612</v>
      </c>
      <c r="C3754" s="123" t="s">
        <v>404</v>
      </c>
      <c r="D3754" s="32">
        <v>3</v>
      </c>
      <c r="E3754" s="125">
        <v>385</v>
      </c>
      <c r="F3754" s="60" t="s">
        <v>642</v>
      </c>
      <c r="G3754" s="95">
        <f t="shared" si="1178"/>
        <v>10</v>
      </c>
      <c r="H3754" s="92">
        <f t="shared" si="1177"/>
        <v>3850</v>
      </c>
      <c r="I3754" s="58">
        <v>2</v>
      </c>
      <c r="J3754" s="98" t="s">
        <v>640</v>
      </c>
      <c r="K3754" s="97" t="str">
        <f t="shared" si="1176"/>
        <v>2499533202</v>
      </c>
      <c r="L3754" s="65">
        <f t="shared" si="1179"/>
        <v>1900</v>
      </c>
    </row>
    <row r="3755" spans="2:12" ht="14.25" customHeight="1" x14ac:dyDescent="0.15">
      <c r="B3755" s="124" t="s">
        <v>613</v>
      </c>
      <c r="C3755" s="123" t="s">
        <v>405</v>
      </c>
      <c r="D3755" s="32">
        <v>3</v>
      </c>
      <c r="E3755" s="125">
        <v>347</v>
      </c>
      <c r="F3755" s="60" t="s">
        <v>642</v>
      </c>
      <c r="G3755" s="95">
        <f t="shared" si="1178"/>
        <v>10</v>
      </c>
      <c r="H3755" s="92">
        <f t="shared" si="1177"/>
        <v>3470</v>
      </c>
      <c r="I3755" s="58">
        <v>2</v>
      </c>
      <c r="J3755" s="98" t="s">
        <v>640</v>
      </c>
      <c r="K3755" s="97" t="str">
        <f t="shared" si="1176"/>
        <v>2499553202</v>
      </c>
      <c r="L3755" s="65">
        <f t="shared" si="1179"/>
        <v>1900</v>
      </c>
    </row>
    <row r="3756" spans="2:12" ht="14.25" customHeight="1" x14ac:dyDescent="0.15">
      <c r="B3756" s="124" t="s">
        <v>614</v>
      </c>
      <c r="C3756" s="123" t="s">
        <v>406</v>
      </c>
      <c r="D3756" s="32">
        <v>2</v>
      </c>
      <c r="E3756" s="125">
        <v>261</v>
      </c>
      <c r="F3756" s="60" t="s">
        <v>642</v>
      </c>
      <c r="G3756" s="95">
        <f t="shared" si="1178"/>
        <v>10</v>
      </c>
      <c r="H3756" s="92">
        <f t="shared" si="1177"/>
        <v>2610</v>
      </c>
      <c r="I3756" s="58">
        <v>2</v>
      </c>
      <c r="J3756" s="98" t="s">
        <v>640</v>
      </c>
      <c r="K3756" s="97" t="str">
        <f t="shared" si="1176"/>
        <v>2499572202</v>
      </c>
      <c r="L3756" s="65">
        <f t="shared" si="1179"/>
        <v>2570</v>
      </c>
    </row>
    <row r="3757" spans="2:12" ht="14.25" customHeight="1" x14ac:dyDescent="0.15">
      <c r="B3757" s="124" t="s">
        <v>615</v>
      </c>
      <c r="C3757" s="123" t="s">
        <v>407</v>
      </c>
      <c r="D3757" s="32">
        <v>2</v>
      </c>
      <c r="E3757" s="125">
        <v>235</v>
      </c>
      <c r="F3757" s="60" t="s">
        <v>642</v>
      </c>
      <c r="G3757" s="95">
        <f t="shared" si="1178"/>
        <v>10</v>
      </c>
      <c r="H3757" s="92">
        <f t="shared" si="1177"/>
        <v>2350</v>
      </c>
      <c r="I3757" s="58">
        <v>2</v>
      </c>
      <c r="J3757" s="98" t="s">
        <v>640</v>
      </c>
      <c r="K3757" s="97" t="str">
        <f t="shared" si="1176"/>
        <v>2499592202</v>
      </c>
      <c r="L3757" s="65">
        <f t="shared" si="1179"/>
        <v>2570</v>
      </c>
    </row>
    <row r="3758" spans="2:12" ht="14.25" customHeight="1" x14ac:dyDescent="0.15">
      <c r="B3758" s="124" t="s">
        <v>616</v>
      </c>
      <c r="C3758" s="123" t="s">
        <v>408</v>
      </c>
      <c r="D3758" s="32">
        <v>1</v>
      </c>
      <c r="E3758" s="125">
        <v>206</v>
      </c>
      <c r="F3758" s="60" t="s">
        <v>642</v>
      </c>
      <c r="G3758" s="95">
        <f t="shared" si="1178"/>
        <v>10</v>
      </c>
      <c r="H3758" s="92">
        <f t="shared" si="1177"/>
        <v>2060</v>
      </c>
      <c r="I3758" s="58">
        <v>2</v>
      </c>
      <c r="J3758" s="98" t="s">
        <v>640</v>
      </c>
      <c r="K3758" s="97" t="str">
        <f t="shared" si="1176"/>
        <v>2499611202</v>
      </c>
      <c r="L3758" s="65">
        <f t="shared" si="1179"/>
        <v>250</v>
      </c>
    </row>
    <row r="3759" spans="2:12" ht="14.25" customHeight="1" x14ac:dyDescent="0.15">
      <c r="B3759" s="124" t="s">
        <v>617</v>
      </c>
      <c r="C3759" s="123" t="s">
        <v>409</v>
      </c>
      <c r="D3759" s="32">
        <v>1</v>
      </c>
      <c r="E3759" s="125">
        <v>185</v>
      </c>
      <c r="F3759" s="60" t="s">
        <v>642</v>
      </c>
      <c r="G3759" s="95">
        <f t="shared" si="1178"/>
        <v>10</v>
      </c>
      <c r="H3759" s="92">
        <f t="shared" si="1177"/>
        <v>1850</v>
      </c>
      <c r="I3759" s="58">
        <v>2</v>
      </c>
      <c r="J3759" s="98" t="s">
        <v>640</v>
      </c>
      <c r="K3759" s="97" t="str">
        <f t="shared" si="1176"/>
        <v>2499631202</v>
      </c>
      <c r="L3759" s="65">
        <f t="shared" si="1179"/>
        <v>250</v>
      </c>
    </row>
    <row r="3760" spans="2:12" ht="14.25" customHeight="1" x14ac:dyDescent="0.15">
      <c r="B3760" s="124" t="s">
        <v>810</v>
      </c>
      <c r="C3760" s="88" t="s">
        <v>760</v>
      </c>
      <c r="D3760" s="32">
        <v>6</v>
      </c>
      <c r="E3760" s="125">
        <v>554</v>
      </c>
      <c r="F3760" s="60" t="s">
        <v>642</v>
      </c>
      <c r="G3760" s="95">
        <f t="shared" si="1178"/>
        <v>10</v>
      </c>
      <c r="H3760" s="92">
        <f t="shared" si="1177"/>
        <v>5540</v>
      </c>
      <c r="I3760" s="58">
        <v>2</v>
      </c>
      <c r="J3760" s="98" t="s">
        <v>640</v>
      </c>
      <c r="K3760" s="97" t="str">
        <f t="shared" si="1176"/>
        <v>2499706202</v>
      </c>
      <c r="L3760" s="65">
        <f t="shared" si="1179"/>
        <v>3330</v>
      </c>
    </row>
    <row r="3761" spans="2:12" ht="14.25" customHeight="1" x14ac:dyDescent="0.15">
      <c r="B3761" s="124" t="s">
        <v>811</v>
      </c>
      <c r="C3761" s="88" t="s">
        <v>761</v>
      </c>
      <c r="D3761" s="32">
        <v>6</v>
      </c>
      <c r="E3761" s="125">
        <v>499</v>
      </c>
      <c r="F3761" s="60" t="s">
        <v>642</v>
      </c>
      <c r="G3761" s="95">
        <f t="shared" si="1178"/>
        <v>10</v>
      </c>
      <c r="H3761" s="92">
        <f t="shared" si="1177"/>
        <v>4990</v>
      </c>
      <c r="I3761" s="58">
        <v>2</v>
      </c>
      <c r="J3761" s="98" t="s">
        <v>640</v>
      </c>
      <c r="K3761" s="97" t="str">
        <f t="shared" si="1176"/>
        <v>2499716202</v>
      </c>
      <c r="L3761" s="65">
        <f t="shared" si="1179"/>
        <v>3330</v>
      </c>
    </row>
    <row r="3762" spans="2:12" ht="14.25" customHeight="1" x14ac:dyDescent="0.15">
      <c r="B3762" s="124" t="s">
        <v>812</v>
      </c>
      <c r="C3762" s="88" t="s">
        <v>762</v>
      </c>
      <c r="D3762" s="32">
        <v>5</v>
      </c>
      <c r="E3762" s="125">
        <v>489</v>
      </c>
      <c r="F3762" s="60" t="s">
        <v>642</v>
      </c>
      <c r="G3762" s="95">
        <f t="shared" si="1178"/>
        <v>10</v>
      </c>
      <c r="H3762" s="92">
        <f t="shared" si="1177"/>
        <v>4890</v>
      </c>
      <c r="I3762" s="58">
        <v>2</v>
      </c>
      <c r="J3762" s="98" t="s">
        <v>640</v>
      </c>
      <c r="K3762" s="97" t="str">
        <f t="shared" si="1176"/>
        <v>2499725202</v>
      </c>
      <c r="L3762" s="65">
        <f t="shared" si="1179"/>
        <v>2850</v>
      </c>
    </row>
    <row r="3763" spans="2:12" ht="14.25" customHeight="1" x14ac:dyDescent="0.15">
      <c r="B3763" s="124" t="s">
        <v>813</v>
      </c>
      <c r="C3763" s="88" t="s">
        <v>763</v>
      </c>
      <c r="D3763" s="32">
        <v>5</v>
      </c>
      <c r="E3763" s="125">
        <v>440</v>
      </c>
      <c r="F3763" s="60" t="s">
        <v>642</v>
      </c>
      <c r="G3763" s="95">
        <f t="shared" si="1178"/>
        <v>10</v>
      </c>
      <c r="H3763" s="92">
        <f t="shared" si="1177"/>
        <v>4400</v>
      </c>
      <c r="I3763" s="58">
        <v>2</v>
      </c>
      <c r="J3763" s="98" t="s">
        <v>640</v>
      </c>
      <c r="K3763" s="97" t="str">
        <f t="shared" si="1176"/>
        <v>2499735202</v>
      </c>
      <c r="L3763" s="65">
        <f t="shared" si="1179"/>
        <v>2850</v>
      </c>
    </row>
    <row r="3764" spans="2:12" ht="14.25" customHeight="1" x14ac:dyDescent="0.15">
      <c r="B3764" s="124" t="s">
        <v>814</v>
      </c>
      <c r="C3764" s="88" t="s">
        <v>764</v>
      </c>
      <c r="D3764" s="32">
        <v>4</v>
      </c>
      <c r="E3764" s="125">
        <v>423</v>
      </c>
      <c r="F3764" s="60" t="s">
        <v>642</v>
      </c>
      <c r="G3764" s="95">
        <f t="shared" si="1178"/>
        <v>10</v>
      </c>
      <c r="H3764" s="92">
        <f t="shared" si="1177"/>
        <v>4230</v>
      </c>
      <c r="I3764" s="58">
        <v>2</v>
      </c>
      <c r="J3764" s="98" t="s">
        <v>640</v>
      </c>
      <c r="K3764" s="97" t="str">
        <f t="shared" ref="K3764:K3777" si="1180">B3764&amp;D3764&amp;F3764&amp;I3764</f>
        <v>2499744202</v>
      </c>
      <c r="L3764" s="65">
        <f t="shared" si="1179"/>
        <v>2370</v>
      </c>
    </row>
    <row r="3765" spans="2:12" ht="14.25" customHeight="1" x14ac:dyDescent="0.15">
      <c r="B3765" s="124" t="s">
        <v>815</v>
      </c>
      <c r="C3765" s="88" t="s">
        <v>765</v>
      </c>
      <c r="D3765" s="32">
        <v>4</v>
      </c>
      <c r="E3765" s="125">
        <v>381</v>
      </c>
      <c r="F3765" s="60" t="s">
        <v>642</v>
      </c>
      <c r="G3765" s="95">
        <f t="shared" si="1178"/>
        <v>10</v>
      </c>
      <c r="H3765" s="92">
        <f t="shared" si="1177"/>
        <v>3810</v>
      </c>
      <c r="I3765" s="58">
        <v>2</v>
      </c>
      <c r="J3765" s="98" t="s">
        <v>640</v>
      </c>
      <c r="K3765" s="97" t="str">
        <f t="shared" si="1180"/>
        <v>2499754202</v>
      </c>
      <c r="L3765" s="65">
        <f t="shared" si="1179"/>
        <v>2370</v>
      </c>
    </row>
    <row r="3766" spans="2:12" ht="14.25" customHeight="1" x14ac:dyDescent="0.15">
      <c r="B3766" s="124" t="s">
        <v>816</v>
      </c>
      <c r="C3766" s="88" t="s">
        <v>766</v>
      </c>
      <c r="D3766" s="32">
        <v>3</v>
      </c>
      <c r="E3766" s="125">
        <v>392</v>
      </c>
      <c r="F3766" s="60" t="s">
        <v>642</v>
      </c>
      <c r="G3766" s="95">
        <f t="shared" si="1178"/>
        <v>10</v>
      </c>
      <c r="H3766" s="92">
        <f t="shared" si="1177"/>
        <v>3920</v>
      </c>
      <c r="I3766" s="58">
        <v>2</v>
      </c>
      <c r="J3766" s="98" t="s">
        <v>640</v>
      </c>
      <c r="K3766" s="97" t="str">
        <f t="shared" si="1180"/>
        <v>2499763202</v>
      </c>
      <c r="L3766" s="65">
        <f t="shared" si="1179"/>
        <v>2150</v>
      </c>
    </row>
    <row r="3767" spans="2:12" ht="14.25" customHeight="1" x14ac:dyDescent="0.15">
      <c r="B3767" s="124" t="s">
        <v>817</v>
      </c>
      <c r="C3767" s="88" t="s">
        <v>767</v>
      </c>
      <c r="D3767" s="32">
        <v>3</v>
      </c>
      <c r="E3767" s="125">
        <v>353</v>
      </c>
      <c r="F3767" s="60" t="s">
        <v>642</v>
      </c>
      <c r="G3767" s="95">
        <f t="shared" si="1178"/>
        <v>10</v>
      </c>
      <c r="H3767" s="92">
        <f t="shared" si="1177"/>
        <v>3530</v>
      </c>
      <c r="I3767" s="58">
        <v>2</v>
      </c>
      <c r="J3767" s="98" t="s">
        <v>640</v>
      </c>
      <c r="K3767" s="97" t="str">
        <f t="shared" si="1180"/>
        <v>2499773202</v>
      </c>
      <c r="L3767" s="65">
        <f t="shared" si="1179"/>
        <v>2150</v>
      </c>
    </row>
    <row r="3768" spans="2:12" ht="14.25" customHeight="1" x14ac:dyDescent="0.15">
      <c r="B3768" s="124" t="s">
        <v>818</v>
      </c>
      <c r="C3768" s="88" t="s">
        <v>768</v>
      </c>
      <c r="D3768" s="32">
        <v>2</v>
      </c>
      <c r="E3768" s="125">
        <v>358</v>
      </c>
      <c r="F3768" s="60" t="s">
        <v>642</v>
      </c>
      <c r="G3768" s="95">
        <f t="shared" si="1178"/>
        <v>10</v>
      </c>
      <c r="H3768" s="92">
        <f t="shared" si="1177"/>
        <v>3580</v>
      </c>
      <c r="I3768" s="58">
        <v>2</v>
      </c>
      <c r="J3768" s="98" t="s">
        <v>640</v>
      </c>
      <c r="K3768" s="97" t="str">
        <f t="shared" si="1180"/>
        <v>2499782202</v>
      </c>
      <c r="L3768" s="65">
        <f t="shared" si="1179"/>
        <v>1900</v>
      </c>
    </row>
    <row r="3769" spans="2:12" ht="14.25" customHeight="1" x14ac:dyDescent="0.15">
      <c r="B3769" s="124" t="s">
        <v>819</v>
      </c>
      <c r="C3769" s="88" t="s">
        <v>769</v>
      </c>
      <c r="D3769" s="32">
        <v>2</v>
      </c>
      <c r="E3769" s="125">
        <v>322</v>
      </c>
      <c r="F3769" s="60" t="s">
        <v>642</v>
      </c>
      <c r="G3769" s="95">
        <f t="shared" si="1178"/>
        <v>10</v>
      </c>
      <c r="H3769" s="92">
        <f t="shared" si="1177"/>
        <v>3220</v>
      </c>
      <c r="I3769" s="58">
        <v>2</v>
      </c>
      <c r="J3769" s="98" t="s">
        <v>640</v>
      </c>
      <c r="K3769" s="97" t="str">
        <f t="shared" si="1180"/>
        <v>2499792202</v>
      </c>
      <c r="L3769" s="65">
        <f t="shared" si="1179"/>
        <v>1900</v>
      </c>
    </row>
    <row r="3770" spans="2:12" ht="14.25" customHeight="1" x14ac:dyDescent="0.15">
      <c r="B3770" s="124" t="s">
        <v>818</v>
      </c>
      <c r="C3770" s="88" t="s">
        <v>770</v>
      </c>
      <c r="D3770" s="32">
        <v>1</v>
      </c>
      <c r="E3770" s="125">
        <v>358</v>
      </c>
      <c r="F3770" s="60" t="s">
        <v>642</v>
      </c>
      <c r="G3770" s="95">
        <f t="shared" si="1178"/>
        <v>10</v>
      </c>
      <c r="H3770" s="92">
        <f t="shared" si="1177"/>
        <v>3580</v>
      </c>
      <c r="I3770" s="58">
        <v>2</v>
      </c>
      <c r="J3770" s="98" t="s">
        <v>640</v>
      </c>
      <c r="K3770" s="97" t="str">
        <f t="shared" si="1180"/>
        <v>2499781202</v>
      </c>
      <c r="L3770" s="65">
        <f t="shared" si="1179"/>
        <v>490</v>
      </c>
    </row>
    <row r="3771" spans="2:12" ht="14.25" customHeight="1" x14ac:dyDescent="0.15">
      <c r="B3771" s="124" t="s">
        <v>819</v>
      </c>
      <c r="C3771" s="88" t="s">
        <v>771</v>
      </c>
      <c r="D3771" s="32">
        <v>1</v>
      </c>
      <c r="E3771" s="125">
        <v>322</v>
      </c>
      <c r="F3771" s="60" t="s">
        <v>642</v>
      </c>
      <c r="G3771" s="95">
        <f t="shared" si="1178"/>
        <v>10</v>
      </c>
      <c r="H3771" s="92">
        <f t="shared" si="1177"/>
        <v>3220</v>
      </c>
      <c r="I3771" s="58">
        <v>2</v>
      </c>
      <c r="J3771" s="98" t="s">
        <v>640</v>
      </c>
      <c r="K3771" s="97" t="str">
        <f t="shared" si="1180"/>
        <v>2499791202</v>
      </c>
      <c r="L3771" s="65">
        <f t="shared" si="1179"/>
        <v>490</v>
      </c>
    </row>
    <row r="3772" spans="2:12" ht="14.25" customHeight="1" x14ac:dyDescent="0.15">
      <c r="B3772" s="124" t="s">
        <v>820</v>
      </c>
      <c r="C3772" s="88" t="s">
        <v>772</v>
      </c>
      <c r="D3772" s="32">
        <v>3</v>
      </c>
      <c r="E3772" s="125">
        <v>489</v>
      </c>
      <c r="F3772" s="60" t="s">
        <v>642</v>
      </c>
      <c r="G3772" s="95">
        <f t="shared" si="1178"/>
        <v>10</v>
      </c>
      <c r="H3772" s="92">
        <f t="shared" si="1177"/>
        <v>4890</v>
      </c>
      <c r="I3772" s="58">
        <v>2</v>
      </c>
      <c r="J3772" s="98" t="s">
        <v>640</v>
      </c>
      <c r="K3772" s="97" t="str">
        <f t="shared" si="1180"/>
        <v>2499803202</v>
      </c>
      <c r="L3772" s="65">
        <f t="shared" si="1179"/>
        <v>2850</v>
      </c>
    </row>
    <row r="3773" spans="2:12" ht="14.25" customHeight="1" x14ac:dyDescent="0.15">
      <c r="B3773" s="124" t="s">
        <v>821</v>
      </c>
      <c r="C3773" s="88" t="s">
        <v>773</v>
      </c>
      <c r="D3773" s="32">
        <v>3</v>
      </c>
      <c r="E3773" s="125">
        <v>440</v>
      </c>
      <c r="F3773" s="60" t="s">
        <v>642</v>
      </c>
      <c r="G3773" s="95">
        <f t="shared" si="1178"/>
        <v>10</v>
      </c>
      <c r="H3773" s="92">
        <f t="shared" si="1177"/>
        <v>4400</v>
      </c>
      <c r="I3773" s="58">
        <v>2</v>
      </c>
      <c r="J3773" s="98" t="s">
        <v>640</v>
      </c>
      <c r="K3773" s="97" t="str">
        <f t="shared" si="1180"/>
        <v>2499813202</v>
      </c>
      <c r="L3773" s="65">
        <f t="shared" si="1179"/>
        <v>2850</v>
      </c>
    </row>
    <row r="3774" spans="2:12" ht="14.25" customHeight="1" x14ac:dyDescent="0.15">
      <c r="B3774" s="124" t="s">
        <v>822</v>
      </c>
      <c r="C3774" s="88" t="s">
        <v>774</v>
      </c>
      <c r="D3774" s="32">
        <v>2</v>
      </c>
      <c r="E3774" s="125">
        <v>408</v>
      </c>
      <c r="F3774" s="60" t="s">
        <v>642</v>
      </c>
      <c r="G3774" s="95">
        <f t="shared" si="1178"/>
        <v>10</v>
      </c>
      <c r="H3774" s="92">
        <f t="shared" si="1177"/>
        <v>4080</v>
      </c>
      <c r="I3774" s="58">
        <v>2</v>
      </c>
      <c r="J3774" s="98" t="s">
        <v>640</v>
      </c>
      <c r="K3774" s="97" t="str">
        <f t="shared" si="1180"/>
        <v>2499822202</v>
      </c>
      <c r="L3774" s="65">
        <f t="shared" si="1179"/>
        <v>1830</v>
      </c>
    </row>
    <row r="3775" spans="2:12" ht="14.25" customHeight="1" x14ac:dyDescent="0.15">
      <c r="B3775" s="124" t="s">
        <v>823</v>
      </c>
      <c r="C3775" s="88" t="s">
        <v>775</v>
      </c>
      <c r="D3775" s="32">
        <v>2</v>
      </c>
      <c r="E3775" s="125">
        <v>367</v>
      </c>
      <c r="F3775" s="60" t="s">
        <v>642</v>
      </c>
      <c r="G3775" s="95">
        <f t="shared" si="1178"/>
        <v>10</v>
      </c>
      <c r="H3775" s="92">
        <f t="shared" si="1177"/>
        <v>3670</v>
      </c>
      <c r="I3775" s="58">
        <v>2</v>
      </c>
      <c r="J3775" s="98" t="s">
        <v>640</v>
      </c>
      <c r="K3775" s="97" t="str">
        <f t="shared" si="1180"/>
        <v>2499832202</v>
      </c>
      <c r="L3775" s="65">
        <f t="shared" si="1179"/>
        <v>1830</v>
      </c>
    </row>
    <row r="3776" spans="2:12" ht="14.25" customHeight="1" x14ac:dyDescent="0.15">
      <c r="B3776" s="124" t="s">
        <v>824</v>
      </c>
      <c r="C3776" s="88" t="s">
        <v>776</v>
      </c>
      <c r="D3776" s="32">
        <v>1</v>
      </c>
      <c r="E3776" s="125">
        <v>357</v>
      </c>
      <c r="F3776" s="60" t="s">
        <v>642</v>
      </c>
      <c r="G3776" s="95">
        <f t="shared" si="1178"/>
        <v>10</v>
      </c>
      <c r="H3776" s="92">
        <f t="shared" si="1177"/>
        <v>3570</v>
      </c>
      <c r="I3776" s="58">
        <v>2</v>
      </c>
      <c r="J3776" s="98" t="s">
        <v>640</v>
      </c>
      <c r="K3776" s="97" t="str">
        <f t="shared" si="1180"/>
        <v>2499841202</v>
      </c>
      <c r="L3776" s="65">
        <f t="shared" si="1179"/>
        <v>490</v>
      </c>
    </row>
    <row r="3777" spans="2:13" ht="14.25" customHeight="1" x14ac:dyDescent="0.15">
      <c r="B3777" s="124" t="s">
        <v>825</v>
      </c>
      <c r="C3777" s="88" t="s">
        <v>777</v>
      </c>
      <c r="D3777" s="32">
        <v>1</v>
      </c>
      <c r="E3777" s="125">
        <v>321</v>
      </c>
      <c r="F3777" s="60" t="s">
        <v>642</v>
      </c>
      <c r="G3777" s="95">
        <f t="shared" si="1178"/>
        <v>10</v>
      </c>
      <c r="H3777" s="92">
        <f t="shared" si="1177"/>
        <v>3210</v>
      </c>
      <c r="I3777" s="58">
        <v>2</v>
      </c>
      <c r="J3777" s="98" t="s">
        <v>640</v>
      </c>
      <c r="K3777" s="97" t="str">
        <f t="shared" si="1180"/>
        <v>2499851202</v>
      </c>
      <c r="L3777" s="65">
        <f t="shared" si="1179"/>
        <v>490</v>
      </c>
    </row>
    <row r="3778" spans="2:13" ht="14.25" customHeight="1" x14ac:dyDescent="0.15">
      <c r="B3778" s="124" t="s">
        <v>64</v>
      </c>
      <c r="C3778" s="123" t="s">
        <v>159</v>
      </c>
      <c r="D3778" s="123">
        <v>6</v>
      </c>
      <c r="E3778" s="125">
        <v>923</v>
      </c>
      <c r="F3778" s="60" t="s">
        <v>642</v>
      </c>
      <c r="G3778" s="95">
        <f t="shared" si="1178"/>
        <v>10</v>
      </c>
      <c r="H3778" s="92">
        <f>ROUNDDOWN(E3778*G3778,0)</f>
        <v>9230</v>
      </c>
      <c r="I3778" s="58">
        <v>1</v>
      </c>
      <c r="J3778" s="96">
        <v>20540</v>
      </c>
      <c r="K3778" s="97" t="str">
        <f>B3778&amp;D3778&amp;F3778&amp;I3778</f>
        <v>2411116201</v>
      </c>
      <c r="L3778" s="65">
        <f>IF(J3778-H3778&gt;0,J3778-H3778,0)</f>
        <v>11310</v>
      </c>
      <c r="M3778" t="str">
        <f>TEXT(B3778,"")</f>
        <v/>
      </c>
    </row>
    <row r="3779" spans="2:13" ht="14.25" customHeight="1" x14ac:dyDescent="0.15">
      <c r="B3779" s="124" t="s">
        <v>410</v>
      </c>
      <c r="C3779" s="123" t="s">
        <v>160</v>
      </c>
      <c r="D3779" s="123">
        <v>6</v>
      </c>
      <c r="E3779" s="125">
        <v>831</v>
      </c>
      <c r="F3779" s="60" t="s">
        <v>642</v>
      </c>
      <c r="G3779" s="95">
        <f t="shared" si="1178"/>
        <v>10</v>
      </c>
      <c r="H3779" s="92">
        <f t="shared" ref="H3779:H3842" si="1181">ROUNDDOWN(E3779*G3779,0)</f>
        <v>8310</v>
      </c>
      <c r="I3779" s="58">
        <v>1</v>
      </c>
      <c r="J3779" s="98" t="s">
        <v>640</v>
      </c>
      <c r="K3779" s="97" t="str">
        <f>B3779&amp;D3779&amp;F3779&amp;I3779</f>
        <v>2411526201</v>
      </c>
      <c r="L3779" s="65">
        <f>L3778</f>
        <v>11310</v>
      </c>
    </row>
    <row r="3780" spans="2:13" ht="14.25" customHeight="1" x14ac:dyDescent="0.15">
      <c r="B3780" s="124" t="s">
        <v>65</v>
      </c>
      <c r="C3780" s="123" t="s">
        <v>161</v>
      </c>
      <c r="D3780" s="123">
        <v>5</v>
      </c>
      <c r="E3780" s="125">
        <v>784</v>
      </c>
      <c r="F3780" s="60" t="s">
        <v>642</v>
      </c>
      <c r="G3780" s="95">
        <f t="shared" si="1178"/>
        <v>10</v>
      </c>
      <c r="H3780" s="92">
        <f t="shared" si="1181"/>
        <v>7840</v>
      </c>
      <c r="I3780" s="58">
        <v>1</v>
      </c>
      <c r="J3780" s="96">
        <v>20530</v>
      </c>
      <c r="K3780" s="97" t="str">
        <f>B3780&amp;D3780&amp;F3780&amp;I3780</f>
        <v>2411125201</v>
      </c>
      <c r="L3780" s="65">
        <f t="shared" ref="L3780" si="1182">IF(J3780-H3780&gt;0,J3780-H3780,0)</f>
        <v>12690</v>
      </c>
    </row>
    <row r="3781" spans="2:13" ht="14.25" customHeight="1" x14ac:dyDescent="0.15">
      <c r="B3781" s="124" t="s">
        <v>411</v>
      </c>
      <c r="C3781" s="123" t="s">
        <v>162</v>
      </c>
      <c r="D3781" s="123">
        <v>5</v>
      </c>
      <c r="E3781" s="125">
        <v>706</v>
      </c>
      <c r="F3781" s="60" t="s">
        <v>642</v>
      </c>
      <c r="G3781" s="95">
        <f t="shared" si="1178"/>
        <v>10</v>
      </c>
      <c r="H3781" s="92">
        <f t="shared" si="1181"/>
        <v>7060</v>
      </c>
      <c r="I3781" s="58">
        <v>1</v>
      </c>
      <c r="J3781" s="98" t="s">
        <v>640</v>
      </c>
      <c r="K3781" s="97" t="str">
        <f>B3781&amp;D3781&amp;F3781&amp;I3781</f>
        <v>2411555201</v>
      </c>
      <c r="L3781" s="65">
        <f t="shared" ref="L3781" si="1183">L3780</f>
        <v>12690</v>
      </c>
    </row>
    <row r="3782" spans="2:13" ht="14.25" customHeight="1" x14ac:dyDescent="0.15">
      <c r="B3782" s="124" t="s">
        <v>66</v>
      </c>
      <c r="C3782" s="123" t="s">
        <v>163</v>
      </c>
      <c r="D3782" s="123">
        <v>4</v>
      </c>
      <c r="E3782" s="125">
        <v>648</v>
      </c>
      <c r="F3782" s="60" t="s">
        <v>642</v>
      </c>
      <c r="G3782" s="95">
        <f t="shared" si="1178"/>
        <v>10</v>
      </c>
      <c r="H3782" s="92">
        <f t="shared" si="1181"/>
        <v>6480</v>
      </c>
      <c r="I3782" s="58">
        <v>1</v>
      </c>
      <c r="J3782" s="96">
        <v>20520</v>
      </c>
      <c r="K3782" s="97" t="str">
        <f t="shared" ref="K3782:K3845" si="1184">B3782&amp;D3782&amp;F3782&amp;I3782</f>
        <v>2411134201</v>
      </c>
      <c r="L3782" s="65">
        <f t="shared" ref="L3782" si="1185">IF(J3782-H3782&gt;0,J3782-H3782,0)</f>
        <v>14040</v>
      </c>
    </row>
    <row r="3783" spans="2:13" ht="14.25" customHeight="1" x14ac:dyDescent="0.15">
      <c r="B3783" s="124" t="s">
        <v>412</v>
      </c>
      <c r="C3783" s="123" t="s">
        <v>164</v>
      </c>
      <c r="D3783" s="123">
        <v>4</v>
      </c>
      <c r="E3783" s="125">
        <v>583</v>
      </c>
      <c r="F3783" s="60" t="s">
        <v>642</v>
      </c>
      <c r="G3783" s="95">
        <f t="shared" si="1178"/>
        <v>10</v>
      </c>
      <c r="H3783" s="92">
        <f t="shared" si="1181"/>
        <v>5830</v>
      </c>
      <c r="I3783" s="58">
        <v>1</v>
      </c>
      <c r="J3783" s="98" t="s">
        <v>640</v>
      </c>
      <c r="K3783" s="97" t="str">
        <f t="shared" si="1184"/>
        <v>2411584201</v>
      </c>
      <c r="L3783" s="65">
        <f t="shared" ref="L3783" si="1186">L3782</f>
        <v>14040</v>
      </c>
    </row>
    <row r="3784" spans="2:13" ht="14.25" customHeight="1" x14ac:dyDescent="0.15">
      <c r="B3784" s="124" t="s">
        <v>69</v>
      </c>
      <c r="C3784" s="123" t="s">
        <v>169</v>
      </c>
      <c r="D3784" s="123">
        <v>6</v>
      </c>
      <c r="E3784" s="125">
        <v>602</v>
      </c>
      <c r="F3784" s="60" t="s">
        <v>642</v>
      </c>
      <c r="G3784" s="95">
        <f t="shared" si="1178"/>
        <v>10</v>
      </c>
      <c r="H3784" s="92">
        <f t="shared" si="1181"/>
        <v>6020</v>
      </c>
      <c r="I3784" s="58">
        <v>1</v>
      </c>
      <c r="J3784" s="96">
        <v>13740</v>
      </c>
      <c r="K3784" s="97" t="str">
        <f t="shared" si="1184"/>
        <v>2411316201</v>
      </c>
      <c r="L3784" s="65">
        <f t="shared" ref="L3784" si="1187">IF(J3784-H3784&gt;0,J3784-H3784,0)</f>
        <v>7720</v>
      </c>
    </row>
    <row r="3785" spans="2:13" ht="14.25" customHeight="1" x14ac:dyDescent="0.15">
      <c r="B3785" s="124" t="s">
        <v>415</v>
      </c>
      <c r="C3785" s="123" t="s">
        <v>170</v>
      </c>
      <c r="D3785" s="123">
        <v>6</v>
      </c>
      <c r="E3785" s="125">
        <v>542</v>
      </c>
      <c r="F3785" s="60" t="s">
        <v>642</v>
      </c>
      <c r="G3785" s="95">
        <f t="shared" si="1178"/>
        <v>10</v>
      </c>
      <c r="H3785" s="92">
        <f t="shared" si="1181"/>
        <v>5420</v>
      </c>
      <c r="I3785" s="58">
        <v>1</v>
      </c>
      <c r="J3785" s="98" t="s">
        <v>640</v>
      </c>
      <c r="K3785" s="97" t="str">
        <f t="shared" si="1184"/>
        <v>2411676201</v>
      </c>
      <c r="L3785" s="65">
        <f t="shared" ref="L3785" si="1188">L3784</f>
        <v>7720</v>
      </c>
    </row>
    <row r="3786" spans="2:13" ht="14.25" customHeight="1" x14ac:dyDescent="0.15">
      <c r="B3786" s="124" t="s">
        <v>70</v>
      </c>
      <c r="C3786" s="123" t="s">
        <v>171</v>
      </c>
      <c r="D3786" s="123">
        <v>5</v>
      </c>
      <c r="E3786" s="125">
        <v>527</v>
      </c>
      <c r="F3786" s="60" t="s">
        <v>642</v>
      </c>
      <c r="G3786" s="95">
        <f t="shared" si="1178"/>
        <v>10</v>
      </c>
      <c r="H3786" s="92">
        <f t="shared" si="1181"/>
        <v>5270</v>
      </c>
      <c r="I3786" s="58">
        <v>1</v>
      </c>
      <c r="J3786" s="96">
        <v>13730</v>
      </c>
      <c r="K3786" s="97" t="str">
        <f t="shared" si="1184"/>
        <v>2411325201</v>
      </c>
      <c r="L3786" s="65">
        <f t="shared" ref="L3786" si="1189">IF(J3786-H3786&gt;0,J3786-H3786,0)</f>
        <v>8460</v>
      </c>
    </row>
    <row r="3787" spans="2:13" ht="14.25" customHeight="1" x14ac:dyDescent="0.15">
      <c r="B3787" s="124" t="s">
        <v>416</v>
      </c>
      <c r="C3787" s="123" t="s">
        <v>172</v>
      </c>
      <c r="D3787" s="123">
        <v>5</v>
      </c>
      <c r="E3787" s="125">
        <v>474</v>
      </c>
      <c r="F3787" s="60" t="s">
        <v>642</v>
      </c>
      <c r="G3787" s="95">
        <f t="shared" si="1178"/>
        <v>10</v>
      </c>
      <c r="H3787" s="92">
        <f t="shared" si="1181"/>
        <v>4740</v>
      </c>
      <c r="I3787" s="58">
        <v>1</v>
      </c>
      <c r="J3787" s="98" t="s">
        <v>640</v>
      </c>
      <c r="K3787" s="97" t="str">
        <f t="shared" si="1184"/>
        <v>2411705201</v>
      </c>
      <c r="L3787" s="65">
        <f t="shared" ref="L3787" si="1190">L3786</f>
        <v>8460</v>
      </c>
    </row>
    <row r="3788" spans="2:13" ht="14.25" customHeight="1" x14ac:dyDescent="0.15">
      <c r="B3788" s="124" t="s">
        <v>71</v>
      </c>
      <c r="C3788" s="123" t="s">
        <v>173</v>
      </c>
      <c r="D3788" s="123">
        <v>4</v>
      </c>
      <c r="E3788" s="125">
        <v>318</v>
      </c>
      <c r="F3788" s="60" t="s">
        <v>642</v>
      </c>
      <c r="G3788" s="95">
        <f t="shared" si="1178"/>
        <v>10</v>
      </c>
      <c r="H3788" s="92">
        <f t="shared" si="1181"/>
        <v>3180</v>
      </c>
      <c r="I3788" s="58">
        <v>1</v>
      </c>
      <c r="J3788" s="96">
        <v>13720</v>
      </c>
      <c r="K3788" s="97" t="str">
        <f t="shared" si="1184"/>
        <v>2411334201</v>
      </c>
      <c r="L3788" s="65">
        <f t="shared" ref="L3788" si="1191">IF(J3788-H3788&gt;0,J3788-H3788,0)</f>
        <v>10540</v>
      </c>
    </row>
    <row r="3789" spans="2:13" ht="14.25" customHeight="1" x14ac:dyDescent="0.15">
      <c r="B3789" s="124" t="s">
        <v>417</v>
      </c>
      <c r="C3789" s="123" t="s">
        <v>174</v>
      </c>
      <c r="D3789" s="123">
        <v>4</v>
      </c>
      <c r="E3789" s="125">
        <v>286</v>
      </c>
      <c r="F3789" s="60" t="s">
        <v>642</v>
      </c>
      <c r="G3789" s="95">
        <f t="shared" si="1178"/>
        <v>10</v>
      </c>
      <c r="H3789" s="92">
        <f t="shared" si="1181"/>
        <v>2860</v>
      </c>
      <c r="I3789" s="58">
        <v>1</v>
      </c>
      <c r="J3789" s="98" t="s">
        <v>640</v>
      </c>
      <c r="K3789" s="97" t="str">
        <f t="shared" si="1184"/>
        <v>2411734201</v>
      </c>
      <c r="L3789" s="65">
        <f t="shared" ref="L3789" si="1192">L3788</f>
        <v>10540</v>
      </c>
    </row>
    <row r="3790" spans="2:13" ht="14.25" customHeight="1" x14ac:dyDescent="0.15">
      <c r="B3790" s="124" t="s">
        <v>426</v>
      </c>
      <c r="C3790" s="123" t="s">
        <v>191</v>
      </c>
      <c r="D3790" s="123">
        <v>6</v>
      </c>
      <c r="E3790" s="125">
        <v>1164</v>
      </c>
      <c r="F3790" s="60" t="s">
        <v>642</v>
      </c>
      <c r="G3790" s="95">
        <f t="shared" si="1178"/>
        <v>10</v>
      </c>
      <c r="H3790" s="92">
        <f t="shared" si="1181"/>
        <v>11640</v>
      </c>
      <c r="I3790" s="58">
        <v>1</v>
      </c>
      <c r="J3790" s="128">
        <v>20550</v>
      </c>
      <c r="K3790" s="97" t="str">
        <f t="shared" si="1184"/>
        <v>2418016201</v>
      </c>
      <c r="L3790" s="65">
        <f t="shared" ref="L3790" si="1193">IF(J3790-H3790&gt;0,J3790-H3790,0)</f>
        <v>8910</v>
      </c>
    </row>
    <row r="3791" spans="2:13" ht="14.25" customHeight="1" x14ac:dyDescent="0.15">
      <c r="B3791" s="124" t="s">
        <v>427</v>
      </c>
      <c r="C3791" s="123" t="s">
        <v>192</v>
      </c>
      <c r="D3791" s="123">
        <v>6</v>
      </c>
      <c r="E3791" s="125">
        <v>1048</v>
      </c>
      <c r="F3791" s="60" t="s">
        <v>642</v>
      </c>
      <c r="G3791" s="95">
        <f t="shared" si="1178"/>
        <v>10</v>
      </c>
      <c r="H3791" s="92">
        <f t="shared" si="1181"/>
        <v>10480</v>
      </c>
      <c r="I3791" s="58">
        <v>1</v>
      </c>
      <c r="J3791" s="98" t="s">
        <v>640</v>
      </c>
      <c r="K3791" s="97" t="str">
        <f t="shared" si="1184"/>
        <v>2418036201</v>
      </c>
      <c r="L3791" s="65">
        <f t="shared" ref="L3791" si="1194">L3790</f>
        <v>8910</v>
      </c>
    </row>
    <row r="3792" spans="2:13" ht="14.25" customHeight="1" x14ac:dyDescent="0.15">
      <c r="B3792" s="124" t="s">
        <v>428</v>
      </c>
      <c r="C3792" s="123" t="s">
        <v>193</v>
      </c>
      <c r="D3792" s="123">
        <v>5</v>
      </c>
      <c r="E3792" s="125">
        <v>1026</v>
      </c>
      <c r="F3792" s="60" t="s">
        <v>642</v>
      </c>
      <c r="G3792" s="95">
        <f t="shared" si="1178"/>
        <v>10</v>
      </c>
      <c r="H3792" s="92">
        <f t="shared" si="1181"/>
        <v>10260</v>
      </c>
      <c r="I3792" s="58">
        <v>1</v>
      </c>
      <c r="J3792" s="128">
        <v>20540</v>
      </c>
      <c r="K3792" s="97" t="str">
        <f t="shared" si="1184"/>
        <v>2418055201</v>
      </c>
      <c r="L3792" s="65">
        <f t="shared" ref="L3792" si="1195">IF(J3792-H3792&gt;0,J3792-H3792,0)</f>
        <v>10280</v>
      </c>
    </row>
    <row r="3793" spans="2:12" ht="14.25" customHeight="1" x14ac:dyDescent="0.15">
      <c r="B3793" s="124" t="s">
        <v>429</v>
      </c>
      <c r="C3793" s="123" t="s">
        <v>194</v>
      </c>
      <c r="D3793" s="123">
        <v>5</v>
      </c>
      <c r="E3793" s="125">
        <v>923</v>
      </c>
      <c r="F3793" s="60" t="s">
        <v>642</v>
      </c>
      <c r="G3793" s="95">
        <f t="shared" si="1178"/>
        <v>10</v>
      </c>
      <c r="H3793" s="92">
        <f t="shared" si="1181"/>
        <v>9230</v>
      </c>
      <c r="I3793" s="58">
        <v>1</v>
      </c>
      <c r="J3793" s="98" t="s">
        <v>640</v>
      </c>
      <c r="K3793" s="97" t="str">
        <f t="shared" si="1184"/>
        <v>2418075201</v>
      </c>
      <c r="L3793" s="65">
        <f t="shared" ref="L3793" si="1196">L3792</f>
        <v>10280</v>
      </c>
    </row>
    <row r="3794" spans="2:12" ht="14.25" customHeight="1" x14ac:dyDescent="0.15">
      <c r="B3794" s="124" t="s">
        <v>430</v>
      </c>
      <c r="C3794" s="123" t="s">
        <v>195</v>
      </c>
      <c r="D3794" s="123">
        <v>4</v>
      </c>
      <c r="E3794" s="125">
        <v>889</v>
      </c>
      <c r="F3794" s="60" t="s">
        <v>642</v>
      </c>
      <c r="G3794" s="95">
        <f t="shared" si="1178"/>
        <v>10</v>
      </c>
      <c r="H3794" s="92">
        <f t="shared" si="1181"/>
        <v>8890</v>
      </c>
      <c r="I3794" s="58">
        <v>1</v>
      </c>
      <c r="J3794" s="128">
        <v>20530</v>
      </c>
      <c r="K3794" s="97" t="str">
        <f t="shared" si="1184"/>
        <v>2418094201</v>
      </c>
      <c r="L3794" s="65">
        <f t="shared" ref="L3794" si="1197">IF(J3794-H3794&gt;0,J3794-H3794,0)</f>
        <v>11640</v>
      </c>
    </row>
    <row r="3795" spans="2:12" ht="14.25" customHeight="1" x14ac:dyDescent="0.15">
      <c r="B3795" s="124" t="s">
        <v>431</v>
      </c>
      <c r="C3795" s="123" t="s">
        <v>196</v>
      </c>
      <c r="D3795" s="123">
        <v>4</v>
      </c>
      <c r="E3795" s="125">
        <v>800</v>
      </c>
      <c r="F3795" s="60" t="s">
        <v>642</v>
      </c>
      <c r="G3795" s="95">
        <f t="shared" si="1178"/>
        <v>10</v>
      </c>
      <c r="H3795" s="92">
        <f t="shared" si="1181"/>
        <v>8000</v>
      </c>
      <c r="I3795" s="58">
        <v>1</v>
      </c>
      <c r="J3795" s="98" t="s">
        <v>640</v>
      </c>
      <c r="K3795" s="97" t="str">
        <f t="shared" si="1184"/>
        <v>2418114201</v>
      </c>
      <c r="L3795" s="65">
        <f t="shared" ref="L3795" si="1198">L3794</f>
        <v>11640</v>
      </c>
    </row>
    <row r="3796" spans="2:12" ht="14.25" customHeight="1" x14ac:dyDescent="0.15">
      <c r="B3796" s="124" t="s">
        <v>436</v>
      </c>
      <c r="C3796" s="123" t="s">
        <v>201</v>
      </c>
      <c r="D3796" s="123">
        <v>6</v>
      </c>
      <c r="E3796" s="125">
        <v>844</v>
      </c>
      <c r="F3796" s="60" t="s">
        <v>642</v>
      </c>
      <c r="G3796" s="95">
        <f t="shared" si="1178"/>
        <v>10</v>
      </c>
      <c r="H3796" s="92">
        <f t="shared" si="1181"/>
        <v>8440</v>
      </c>
      <c r="I3796" s="58">
        <v>1</v>
      </c>
      <c r="J3796" s="120">
        <v>13750</v>
      </c>
      <c r="K3796" s="97" t="str">
        <f t="shared" si="1184"/>
        <v>2418216201</v>
      </c>
      <c r="L3796" s="65">
        <f t="shared" ref="L3796" si="1199">IF(J3796-H3796&gt;0,J3796-H3796,0)</f>
        <v>5310</v>
      </c>
    </row>
    <row r="3797" spans="2:12" ht="14.25" customHeight="1" x14ac:dyDescent="0.15">
      <c r="B3797" s="124" t="s">
        <v>437</v>
      </c>
      <c r="C3797" s="123" t="s">
        <v>202</v>
      </c>
      <c r="D3797" s="123">
        <v>6</v>
      </c>
      <c r="E3797" s="125">
        <v>760</v>
      </c>
      <c r="F3797" s="60" t="s">
        <v>642</v>
      </c>
      <c r="G3797" s="95">
        <f t="shared" si="1178"/>
        <v>10</v>
      </c>
      <c r="H3797" s="92">
        <f t="shared" si="1181"/>
        <v>7600</v>
      </c>
      <c r="I3797" s="58">
        <v>1</v>
      </c>
      <c r="J3797" s="98" t="s">
        <v>640</v>
      </c>
      <c r="K3797" s="97" t="str">
        <f t="shared" si="1184"/>
        <v>2418236201</v>
      </c>
      <c r="L3797" s="65">
        <f t="shared" ref="L3797" si="1200">L3796</f>
        <v>5310</v>
      </c>
    </row>
    <row r="3798" spans="2:12" ht="14.25" customHeight="1" x14ac:dyDescent="0.15">
      <c r="B3798" s="124" t="s">
        <v>438</v>
      </c>
      <c r="C3798" s="123" t="s">
        <v>203</v>
      </c>
      <c r="D3798" s="123">
        <v>5</v>
      </c>
      <c r="E3798" s="125">
        <v>770</v>
      </c>
      <c r="F3798" s="60" t="s">
        <v>642</v>
      </c>
      <c r="G3798" s="95">
        <f t="shared" si="1178"/>
        <v>10</v>
      </c>
      <c r="H3798" s="92">
        <f t="shared" si="1181"/>
        <v>7700</v>
      </c>
      <c r="I3798" s="58">
        <v>1</v>
      </c>
      <c r="J3798" s="120">
        <v>13750</v>
      </c>
      <c r="K3798" s="97" t="str">
        <f t="shared" si="1184"/>
        <v>2418255201</v>
      </c>
      <c r="L3798" s="65">
        <f t="shared" ref="L3798" si="1201">IF(J3798-H3798&gt;0,J3798-H3798,0)</f>
        <v>6050</v>
      </c>
    </row>
    <row r="3799" spans="2:12" ht="14.25" customHeight="1" x14ac:dyDescent="0.15">
      <c r="B3799" s="124" t="s">
        <v>439</v>
      </c>
      <c r="C3799" s="123" t="s">
        <v>204</v>
      </c>
      <c r="D3799" s="123">
        <v>5</v>
      </c>
      <c r="E3799" s="125">
        <v>693</v>
      </c>
      <c r="F3799" s="60" t="s">
        <v>642</v>
      </c>
      <c r="G3799" s="95">
        <f t="shared" si="1178"/>
        <v>10</v>
      </c>
      <c r="H3799" s="92">
        <f t="shared" si="1181"/>
        <v>6930</v>
      </c>
      <c r="I3799" s="58">
        <v>1</v>
      </c>
      <c r="J3799" s="98" t="s">
        <v>640</v>
      </c>
      <c r="K3799" s="97" t="str">
        <f t="shared" si="1184"/>
        <v>2418275201</v>
      </c>
      <c r="L3799" s="65">
        <f t="shared" ref="L3799" si="1202">L3798</f>
        <v>6050</v>
      </c>
    </row>
    <row r="3800" spans="2:12" ht="14.25" customHeight="1" x14ac:dyDescent="0.15">
      <c r="B3800" s="124" t="s">
        <v>440</v>
      </c>
      <c r="C3800" s="123" t="s">
        <v>205</v>
      </c>
      <c r="D3800" s="123">
        <v>4</v>
      </c>
      <c r="E3800" s="125">
        <v>559</v>
      </c>
      <c r="F3800" s="60" t="s">
        <v>642</v>
      </c>
      <c r="G3800" s="95">
        <f t="shared" si="1178"/>
        <v>10</v>
      </c>
      <c r="H3800" s="92">
        <f t="shared" si="1181"/>
        <v>5590</v>
      </c>
      <c r="I3800" s="58">
        <v>1</v>
      </c>
      <c r="J3800" s="120">
        <v>13730</v>
      </c>
      <c r="K3800" s="97" t="str">
        <f t="shared" si="1184"/>
        <v>2418294201</v>
      </c>
      <c r="L3800" s="65">
        <f t="shared" ref="L3800" si="1203">IF(J3800-H3800&gt;0,J3800-H3800,0)</f>
        <v>8140</v>
      </c>
    </row>
    <row r="3801" spans="2:12" ht="14.25" customHeight="1" x14ac:dyDescent="0.15">
      <c r="B3801" s="124" t="s">
        <v>441</v>
      </c>
      <c r="C3801" s="123" t="s">
        <v>206</v>
      </c>
      <c r="D3801" s="123">
        <v>4</v>
      </c>
      <c r="E3801" s="125">
        <v>503</v>
      </c>
      <c r="F3801" s="60" t="s">
        <v>642</v>
      </c>
      <c r="G3801" s="95">
        <f t="shared" si="1178"/>
        <v>10</v>
      </c>
      <c r="H3801" s="92">
        <f t="shared" si="1181"/>
        <v>5030</v>
      </c>
      <c r="I3801" s="58">
        <v>1</v>
      </c>
      <c r="J3801" s="98" t="s">
        <v>640</v>
      </c>
      <c r="K3801" s="97" t="str">
        <f t="shared" si="1184"/>
        <v>2418314201</v>
      </c>
      <c r="L3801" s="65">
        <f t="shared" ref="L3801" si="1204">L3800</f>
        <v>8140</v>
      </c>
    </row>
    <row r="3802" spans="2:12" ht="14.25" customHeight="1" x14ac:dyDescent="0.15">
      <c r="B3802" s="124" t="s">
        <v>659</v>
      </c>
      <c r="C3802" s="88" t="s">
        <v>686</v>
      </c>
      <c r="D3802" s="88">
        <v>6</v>
      </c>
      <c r="E3802" s="125">
        <v>1107</v>
      </c>
      <c r="F3802" s="60" t="s">
        <v>642</v>
      </c>
      <c r="G3802" s="95">
        <f t="shared" si="1178"/>
        <v>10</v>
      </c>
      <c r="H3802" s="92">
        <f t="shared" si="1181"/>
        <v>11070</v>
      </c>
      <c r="I3802" s="58">
        <v>1</v>
      </c>
      <c r="J3802" s="120">
        <v>20550</v>
      </c>
      <c r="K3802" s="97" t="str">
        <f t="shared" si="1184"/>
        <v>2419506201</v>
      </c>
      <c r="L3802" s="65">
        <f t="shared" ref="L3802" si="1205">IF(J3802-H3802&gt;0,J3802-H3802,0)</f>
        <v>9480</v>
      </c>
    </row>
    <row r="3803" spans="2:12" ht="14.25" customHeight="1" x14ac:dyDescent="0.15">
      <c r="B3803" s="124" t="s">
        <v>660</v>
      </c>
      <c r="C3803" s="88" t="s">
        <v>687</v>
      </c>
      <c r="D3803" s="88">
        <v>6</v>
      </c>
      <c r="E3803" s="125">
        <v>996</v>
      </c>
      <c r="F3803" s="60" t="s">
        <v>642</v>
      </c>
      <c r="G3803" s="95">
        <f t="shared" si="1178"/>
        <v>10</v>
      </c>
      <c r="H3803" s="92">
        <f t="shared" si="1181"/>
        <v>9960</v>
      </c>
      <c r="I3803" s="58">
        <v>1</v>
      </c>
      <c r="J3803" s="98" t="s">
        <v>640</v>
      </c>
      <c r="K3803" s="97" t="str">
        <f t="shared" si="1184"/>
        <v>2419516201</v>
      </c>
      <c r="L3803" s="65">
        <f t="shared" ref="L3803" si="1206">L3802</f>
        <v>9480</v>
      </c>
    </row>
    <row r="3804" spans="2:12" ht="14.25" customHeight="1" x14ac:dyDescent="0.15">
      <c r="B3804" s="124" t="s">
        <v>661</v>
      </c>
      <c r="C3804" s="88" t="s">
        <v>688</v>
      </c>
      <c r="D3804" s="88">
        <v>5</v>
      </c>
      <c r="E3804" s="125">
        <v>977</v>
      </c>
      <c r="F3804" s="60" t="s">
        <v>642</v>
      </c>
      <c r="G3804" s="95">
        <f t="shared" ref="G3804:G3867" si="1207">G$3418</f>
        <v>10</v>
      </c>
      <c r="H3804" s="92">
        <f t="shared" si="1181"/>
        <v>9770</v>
      </c>
      <c r="I3804" s="58">
        <v>1</v>
      </c>
      <c r="J3804" s="120">
        <v>20540</v>
      </c>
      <c r="K3804" s="97" t="str">
        <f t="shared" si="1184"/>
        <v>2419525201</v>
      </c>
      <c r="L3804" s="65">
        <f t="shared" ref="L3804" si="1208">IF(J3804-H3804&gt;0,J3804-H3804,0)</f>
        <v>10770</v>
      </c>
    </row>
    <row r="3805" spans="2:12" ht="14.25" customHeight="1" x14ac:dyDescent="0.15">
      <c r="B3805" s="124" t="s">
        <v>662</v>
      </c>
      <c r="C3805" s="88" t="s">
        <v>689</v>
      </c>
      <c r="D3805" s="88">
        <v>5</v>
      </c>
      <c r="E3805" s="125">
        <v>879</v>
      </c>
      <c r="F3805" s="60" t="s">
        <v>642</v>
      </c>
      <c r="G3805" s="95">
        <f t="shared" si="1207"/>
        <v>10</v>
      </c>
      <c r="H3805" s="92">
        <f t="shared" si="1181"/>
        <v>8790</v>
      </c>
      <c r="I3805" s="58">
        <v>1</v>
      </c>
      <c r="J3805" s="98" t="s">
        <v>640</v>
      </c>
      <c r="K3805" s="97" t="str">
        <f t="shared" si="1184"/>
        <v>2419535201</v>
      </c>
      <c r="L3805" s="65">
        <f t="shared" ref="L3805" si="1209">L3804</f>
        <v>10770</v>
      </c>
    </row>
    <row r="3806" spans="2:12" ht="14.25" customHeight="1" x14ac:dyDescent="0.15">
      <c r="B3806" s="124" t="s">
        <v>663</v>
      </c>
      <c r="C3806" s="88" t="s">
        <v>690</v>
      </c>
      <c r="D3806" s="88">
        <v>4</v>
      </c>
      <c r="E3806" s="125">
        <v>846</v>
      </c>
      <c r="F3806" s="60" t="s">
        <v>642</v>
      </c>
      <c r="G3806" s="95">
        <f t="shared" si="1207"/>
        <v>10</v>
      </c>
      <c r="H3806" s="92">
        <f t="shared" si="1181"/>
        <v>8460</v>
      </c>
      <c r="I3806" s="58">
        <v>1</v>
      </c>
      <c r="J3806" s="120">
        <v>20530</v>
      </c>
      <c r="K3806" s="97" t="str">
        <f t="shared" si="1184"/>
        <v>2419544201</v>
      </c>
      <c r="L3806" s="65">
        <f t="shared" ref="L3806" si="1210">IF(J3806-H3806&gt;0,J3806-H3806,0)</f>
        <v>12070</v>
      </c>
    </row>
    <row r="3807" spans="2:12" ht="14.25" customHeight="1" x14ac:dyDescent="0.15">
      <c r="B3807" s="124" t="s">
        <v>664</v>
      </c>
      <c r="C3807" s="88" t="s">
        <v>691</v>
      </c>
      <c r="D3807" s="88">
        <v>4</v>
      </c>
      <c r="E3807" s="125">
        <v>761</v>
      </c>
      <c r="F3807" s="60" t="s">
        <v>642</v>
      </c>
      <c r="G3807" s="95">
        <f t="shared" si="1207"/>
        <v>10</v>
      </c>
      <c r="H3807" s="92">
        <f t="shared" si="1181"/>
        <v>7610</v>
      </c>
      <c r="I3807" s="58">
        <v>1</v>
      </c>
      <c r="J3807" s="98" t="s">
        <v>640</v>
      </c>
      <c r="K3807" s="97" t="str">
        <f t="shared" si="1184"/>
        <v>2419554201</v>
      </c>
      <c r="L3807" s="65">
        <f t="shared" ref="L3807" si="1211">L3806</f>
        <v>12070</v>
      </c>
    </row>
    <row r="3808" spans="2:12" ht="14.25" customHeight="1" x14ac:dyDescent="0.15">
      <c r="B3808" s="124" t="s">
        <v>81</v>
      </c>
      <c r="C3808" s="123" t="s">
        <v>220</v>
      </c>
      <c r="D3808" s="123">
        <v>6</v>
      </c>
      <c r="E3808" s="125">
        <v>646</v>
      </c>
      <c r="F3808" s="60" t="s">
        <v>642</v>
      </c>
      <c r="G3808" s="95">
        <f t="shared" si="1207"/>
        <v>10</v>
      </c>
      <c r="H3808" s="92">
        <f t="shared" si="1181"/>
        <v>6460</v>
      </c>
      <c r="I3808" s="58">
        <v>1</v>
      </c>
      <c r="J3808" s="98" t="s">
        <v>640</v>
      </c>
      <c r="K3808" s="97" t="str">
        <f t="shared" si="1184"/>
        <v>2481116201</v>
      </c>
      <c r="L3808" s="65">
        <f t="shared" ref="L3808:L3837" si="1212">L3778</f>
        <v>11310</v>
      </c>
    </row>
    <row r="3809" spans="2:12" ht="14.25" customHeight="1" x14ac:dyDescent="0.15">
      <c r="B3809" s="124" t="s">
        <v>458</v>
      </c>
      <c r="C3809" s="123" t="s">
        <v>221</v>
      </c>
      <c r="D3809" s="123">
        <v>6</v>
      </c>
      <c r="E3809" s="125">
        <v>581</v>
      </c>
      <c r="F3809" s="60" t="s">
        <v>642</v>
      </c>
      <c r="G3809" s="95">
        <f t="shared" si="1207"/>
        <v>10</v>
      </c>
      <c r="H3809" s="92">
        <f t="shared" si="1181"/>
        <v>5810</v>
      </c>
      <c r="I3809" s="58">
        <v>1</v>
      </c>
      <c r="J3809" s="98" t="s">
        <v>640</v>
      </c>
      <c r="K3809" s="97" t="str">
        <f t="shared" si="1184"/>
        <v>2481526201</v>
      </c>
      <c r="L3809" s="65">
        <f t="shared" si="1212"/>
        <v>11310</v>
      </c>
    </row>
    <row r="3810" spans="2:12" ht="14.25" customHeight="1" x14ac:dyDescent="0.15">
      <c r="B3810" s="124" t="s">
        <v>82</v>
      </c>
      <c r="C3810" s="123" t="s">
        <v>222</v>
      </c>
      <c r="D3810" s="123">
        <v>5</v>
      </c>
      <c r="E3810" s="125">
        <v>549</v>
      </c>
      <c r="F3810" s="60" t="s">
        <v>642</v>
      </c>
      <c r="G3810" s="95">
        <f t="shared" si="1207"/>
        <v>10</v>
      </c>
      <c r="H3810" s="92">
        <f t="shared" si="1181"/>
        <v>5490</v>
      </c>
      <c r="I3810" s="58">
        <v>1</v>
      </c>
      <c r="J3810" s="98" t="s">
        <v>640</v>
      </c>
      <c r="K3810" s="97" t="str">
        <f t="shared" si="1184"/>
        <v>2481125201</v>
      </c>
      <c r="L3810" s="65">
        <f t="shared" si="1212"/>
        <v>12690</v>
      </c>
    </row>
    <row r="3811" spans="2:12" ht="14.25" customHeight="1" x14ac:dyDescent="0.15">
      <c r="B3811" s="124" t="s">
        <v>459</v>
      </c>
      <c r="C3811" s="123" t="s">
        <v>223</v>
      </c>
      <c r="D3811" s="123">
        <v>5</v>
      </c>
      <c r="E3811" s="125">
        <v>494</v>
      </c>
      <c r="F3811" s="60" t="s">
        <v>642</v>
      </c>
      <c r="G3811" s="95">
        <f t="shared" si="1207"/>
        <v>10</v>
      </c>
      <c r="H3811" s="92">
        <f t="shared" si="1181"/>
        <v>4940</v>
      </c>
      <c r="I3811" s="58">
        <v>1</v>
      </c>
      <c r="J3811" s="98" t="s">
        <v>640</v>
      </c>
      <c r="K3811" s="97" t="str">
        <f t="shared" si="1184"/>
        <v>2481555201</v>
      </c>
      <c r="L3811" s="65">
        <f t="shared" si="1212"/>
        <v>12690</v>
      </c>
    </row>
    <row r="3812" spans="2:12" ht="14.25" customHeight="1" x14ac:dyDescent="0.15">
      <c r="B3812" s="124" t="s">
        <v>83</v>
      </c>
      <c r="C3812" s="123" t="s">
        <v>224</v>
      </c>
      <c r="D3812" s="123">
        <v>4</v>
      </c>
      <c r="E3812" s="125">
        <v>454</v>
      </c>
      <c r="F3812" s="60" t="s">
        <v>642</v>
      </c>
      <c r="G3812" s="95">
        <f t="shared" si="1207"/>
        <v>10</v>
      </c>
      <c r="H3812" s="92">
        <f t="shared" si="1181"/>
        <v>4540</v>
      </c>
      <c r="I3812" s="58">
        <v>1</v>
      </c>
      <c r="J3812" s="98" t="s">
        <v>640</v>
      </c>
      <c r="K3812" s="97" t="str">
        <f t="shared" si="1184"/>
        <v>2481134201</v>
      </c>
      <c r="L3812" s="65">
        <f t="shared" si="1212"/>
        <v>14040</v>
      </c>
    </row>
    <row r="3813" spans="2:12" ht="14.25" customHeight="1" x14ac:dyDescent="0.15">
      <c r="B3813" s="124" t="s">
        <v>460</v>
      </c>
      <c r="C3813" s="123" t="s">
        <v>225</v>
      </c>
      <c r="D3813" s="123">
        <v>4</v>
      </c>
      <c r="E3813" s="125">
        <v>409</v>
      </c>
      <c r="F3813" s="60" t="s">
        <v>642</v>
      </c>
      <c r="G3813" s="95">
        <f t="shared" si="1207"/>
        <v>10</v>
      </c>
      <c r="H3813" s="92">
        <f t="shared" si="1181"/>
        <v>4090</v>
      </c>
      <c r="I3813" s="58">
        <v>1</v>
      </c>
      <c r="J3813" s="98" t="s">
        <v>640</v>
      </c>
      <c r="K3813" s="97" t="str">
        <f t="shared" si="1184"/>
        <v>2481584201</v>
      </c>
      <c r="L3813" s="65">
        <f t="shared" si="1212"/>
        <v>14040</v>
      </c>
    </row>
    <row r="3814" spans="2:12" ht="14.25" customHeight="1" x14ac:dyDescent="0.15">
      <c r="B3814" s="124" t="s">
        <v>86</v>
      </c>
      <c r="C3814" s="123" t="s">
        <v>230</v>
      </c>
      <c r="D3814" s="123">
        <v>6</v>
      </c>
      <c r="E3814" s="125">
        <v>421</v>
      </c>
      <c r="F3814" s="60" t="s">
        <v>642</v>
      </c>
      <c r="G3814" s="95">
        <f t="shared" si="1207"/>
        <v>10</v>
      </c>
      <c r="H3814" s="92">
        <f t="shared" si="1181"/>
        <v>4210</v>
      </c>
      <c r="I3814" s="58">
        <v>1</v>
      </c>
      <c r="J3814" s="98" t="s">
        <v>640</v>
      </c>
      <c r="K3814" s="97" t="str">
        <f t="shared" si="1184"/>
        <v>2481316201</v>
      </c>
      <c r="L3814" s="65">
        <f t="shared" si="1212"/>
        <v>7720</v>
      </c>
    </row>
    <row r="3815" spans="2:12" ht="14.25" customHeight="1" x14ac:dyDescent="0.15">
      <c r="B3815" s="124" t="s">
        <v>463</v>
      </c>
      <c r="C3815" s="123" t="s">
        <v>231</v>
      </c>
      <c r="D3815" s="123">
        <v>6</v>
      </c>
      <c r="E3815" s="125">
        <v>379</v>
      </c>
      <c r="F3815" s="60" t="s">
        <v>642</v>
      </c>
      <c r="G3815" s="95">
        <f t="shared" si="1207"/>
        <v>10</v>
      </c>
      <c r="H3815" s="92">
        <f t="shared" si="1181"/>
        <v>3790</v>
      </c>
      <c r="I3815" s="58">
        <v>1</v>
      </c>
      <c r="J3815" s="98" t="s">
        <v>640</v>
      </c>
      <c r="K3815" s="97" t="str">
        <f t="shared" si="1184"/>
        <v>2481676201</v>
      </c>
      <c r="L3815" s="65">
        <f t="shared" si="1212"/>
        <v>7720</v>
      </c>
    </row>
    <row r="3816" spans="2:12" ht="14.25" customHeight="1" x14ac:dyDescent="0.15">
      <c r="B3816" s="124" t="s">
        <v>87</v>
      </c>
      <c r="C3816" s="123" t="s">
        <v>232</v>
      </c>
      <c r="D3816" s="123">
        <v>5</v>
      </c>
      <c r="E3816" s="125">
        <v>369</v>
      </c>
      <c r="F3816" s="60" t="s">
        <v>642</v>
      </c>
      <c r="G3816" s="95">
        <f t="shared" si="1207"/>
        <v>10</v>
      </c>
      <c r="H3816" s="92">
        <f t="shared" si="1181"/>
        <v>3690</v>
      </c>
      <c r="I3816" s="58">
        <v>1</v>
      </c>
      <c r="J3816" s="98" t="s">
        <v>640</v>
      </c>
      <c r="K3816" s="97" t="str">
        <f t="shared" si="1184"/>
        <v>2481325201</v>
      </c>
      <c r="L3816" s="65">
        <f t="shared" si="1212"/>
        <v>8460</v>
      </c>
    </row>
    <row r="3817" spans="2:12" ht="14.25" customHeight="1" x14ac:dyDescent="0.15">
      <c r="B3817" s="124" t="s">
        <v>464</v>
      </c>
      <c r="C3817" s="123" t="s">
        <v>233</v>
      </c>
      <c r="D3817" s="123">
        <v>5</v>
      </c>
      <c r="E3817" s="125">
        <v>332</v>
      </c>
      <c r="F3817" s="60" t="s">
        <v>642</v>
      </c>
      <c r="G3817" s="95">
        <f t="shared" si="1207"/>
        <v>10</v>
      </c>
      <c r="H3817" s="92">
        <f t="shared" si="1181"/>
        <v>3320</v>
      </c>
      <c r="I3817" s="58">
        <v>1</v>
      </c>
      <c r="J3817" s="98" t="s">
        <v>640</v>
      </c>
      <c r="K3817" s="97" t="str">
        <f t="shared" si="1184"/>
        <v>2481705201</v>
      </c>
      <c r="L3817" s="65">
        <f t="shared" si="1212"/>
        <v>8460</v>
      </c>
    </row>
    <row r="3818" spans="2:12" ht="14.25" customHeight="1" x14ac:dyDescent="0.15">
      <c r="B3818" s="124" t="s">
        <v>88</v>
      </c>
      <c r="C3818" s="123" t="s">
        <v>234</v>
      </c>
      <c r="D3818" s="123">
        <v>4</v>
      </c>
      <c r="E3818" s="125">
        <v>223</v>
      </c>
      <c r="F3818" s="60" t="s">
        <v>642</v>
      </c>
      <c r="G3818" s="95">
        <f t="shared" si="1207"/>
        <v>10</v>
      </c>
      <c r="H3818" s="92">
        <f t="shared" si="1181"/>
        <v>2230</v>
      </c>
      <c r="I3818" s="58">
        <v>1</v>
      </c>
      <c r="J3818" s="98" t="s">
        <v>640</v>
      </c>
      <c r="K3818" s="97" t="str">
        <f t="shared" si="1184"/>
        <v>2481334201</v>
      </c>
      <c r="L3818" s="65">
        <f t="shared" si="1212"/>
        <v>10540</v>
      </c>
    </row>
    <row r="3819" spans="2:12" ht="14.25" customHeight="1" x14ac:dyDescent="0.15">
      <c r="B3819" s="124" t="s">
        <v>465</v>
      </c>
      <c r="C3819" s="123" t="s">
        <v>235</v>
      </c>
      <c r="D3819" s="123">
        <v>4</v>
      </c>
      <c r="E3819" s="125">
        <v>201</v>
      </c>
      <c r="F3819" s="60" t="s">
        <v>642</v>
      </c>
      <c r="G3819" s="95">
        <f t="shared" si="1207"/>
        <v>10</v>
      </c>
      <c r="H3819" s="92">
        <f t="shared" si="1181"/>
        <v>2010</v>
      </c>
      <c r="I3819" s="58">
        <v>1</v>
      </c>
      <c r="J3819" s="98" t="s">
        <v>640</v>
      </c>
      <c r="K3819" s="97" t="str">
        <f t="shared" si="1184"/>
        <v>2481734201</v>
      </c>
      <c r="L3819" s="65">
        <f t="shared" si="1212"/>
        <v>10540</v>
      </c>
    </row>
    <row r="3820" spans="2:12" ht="14.25" customHeight="1" x14ac:dyDescent="0.15">
      <c r="B3820" s="124" t="s">
        <v>474</v>
      </c>
      <c r="C3820" s="123" t="s">
        <v>252</v>
      </c>
      <c r="D3820" s="123">
        <v>6</v>
      </c>
      <c r="E3820" s="125">
        <v>815</v>
      </c>
      <c r="F3820" s="60" t="s">
        <v>642</v>
      </c>
      <c r="G3820" s="95">
        <f t="shared" si="1207"/>
        <v>10</v>
      </c>
      <c r="H3820" s="92">
        <f t="shared" si="1181"/>
        <v>8150</v>
      </c>
      <c r="I3820" s="58">
        <v>1</v>
      </c>
      <c r="J3820" s="98" t="s">
        <v>640</v>
      </c>
      <c r="K3820" s="97" t="str">
        <f t="shared" si="1184"/>
        <v>2488016201</v>
      </c>
      <c r="L3820" s="65">
        <f t="shared" si="1212"/>
        <v>8910</v>
      </c>
    </row>
    <row r="3821" spans="2:12" ht="14.25" customHeight="1" x14ac:dyDescent="0.15">
      <c r="B3821" s="124" t="s">
        <v>475</v>
      </c>
      <c r="C3821" s="123" t="s">
        <v>253</v>
      </c>
      <c r="D3821" s="123">
        <v>6</v>
      </c>
      <c r="E3821" s="125">
        <v>734</v>
      </c>
      <c r="F3821" s="60" t="s">
        <v>642</v>
      </c>
      <c r="G3821" s="95">
        <f t="shared" si="1207"/>
        <v>10</v>
      </c>
      <c r="H3821" s="92">
        <f t="shared" si="1181"/>
        <v>7340</v>
      </c>
      <c r="I3821" s="58">
        <v>1</v>
      </c>
      <c r="J3821" s="98" t="s">
        <v>640</v>
      </c>
      <c r="K3821" s="97" t="str">
        <f t="shared" si="1184"/>
        <v>2488036201</v>
      </c>
      <c r="L3821" s="65">
        <f t="shared" si="1212"/>
        <v>8910</v>
      </c>
    </row>
    <row r="3822" spans="2:12" ht="14.25" customHeight="1" x14ac:dyDescent="0.15">
      <c r="B3822" s="124" t="s">
        <v>476</v>
      </c>
      <c r="C3822" s="123" t="s">
        <v>254</v>
      </c>
      <c r="D3822" s="123">
        <v>5</v>
      </c>
      <c r="E3822" s="125">
        <v>718</v>
      </c>
      <c r="F3822" s="60" t="s">
        <v>642</v>
      </c>
      <c r="G3822" s="95">
        <f t="shared" si="1207"/>
        <v>10</v>
      </c>
      <c r="H3822" s="92">
        <f t="shared" si="1181"/>
        <v>7180</v>
      </c>
      <c r="I3822" s="58">
        <v>1</v>
      </c>
      <c r="J3822" s="98" t="s">
        <v>640</v>
      </c>
      <c r="K3822" s="97" t="str">
        <f t="shared" si="1184"/>
        <v>2488055201</v>
      </c>
      <c r="L3822" s="65">
        <f t="shared" si="1212"/>
        <v>10280</v>
      </c>
    </row>
    <row r="3823" spans="2:12" ht="14.25" customHeight="1" x14ac:dyDescent="0.15">
      <c r="B3823" s="124" t="s">
        <v>477</v>
      </c>
      <c r="C3823" s="123" t="s">
        <v>255</v>
      </c>
      <c r="D3823" s="123">
        <v>5</v>
      </c>
      <c r="E3823" s="125">
        <v>646</v>
      </c>
      <c r="F3823" s="60" t="s">
        <v>642</v>
      </c>
      <c r="G3823" s="95">
        <f t="shared" si="1207"/>
        <v>10</v>
      </c>
      <c r="H3823" s="92">
        <f t="shared" si="1181"/>
        <v>6460</v>
      </c>
      <c r="I3823" s="58">
        <v>1</v>
      </c>
      <c r="J3823" s="98" t="s">
        <v>640</v>
      </c>
      <c r="K3823" s="97" t="str">
        <f t="shared" si="1184"/>
        <v>2488075201</v>
      </c>
      <c r="L3823" s="65">
        <f t="shared" si="1212"/>
        <v>10280</v>
      </c>
    </row>
    <row r="3824" spans="2:12" ht="14.25" customHeight="1" x14ac:dyDescent="0.15">
      <c r="B3824" s="124" t="s">
        <v>478</v>
      </c>
      <c r="C3824" s="123" t="s">
        <v>256</v>
      </c>
      <c r="D3824" s="123">
        <v>4</v>
      </c>
      <c r="E3824" s="125">
        <v>622</v>
      </c>
      <c r="F3824" s="60" t="s">
        <v>642</v>
      </c>
      <c r="G3824" s="95">
        <f t="shared" si="1207"/>
        <v>10</v>
      </c>
      <c r="H3824" s="92">
        <f t="shared" si="1181"/>
        <v>6220</v>
      </c>
      <c r="I3824" s="58">
        <v>1</v>
      </c>
      <c r="J3824" s="98" t="s">
        <v>640</v>
      </c>
      <c r="K3824" s="97" t="str">
        <f t="shared" si="1184"/>
        <v>2488094201</v>
      </c>
      <c r="L3824" s="65">
        <f t="shared" si="1212"/>
        <v>11640</v>
      </c>
    </row>
    <row r="3825" spans="2:12" ht="14.25" customHeight="1" x14ac:dyDescent="0.15">
      <c r="B3825" s="124" t="s">
        <v>479</v>
      </c>
      <c r="C3825" s="123" t="s">
        <v>257</v>
      </c>
      <c r="D3825" s="123">
        <v>4</v>
      </c>
      <c r="E3825" s="125">
        <v>560</v>
      </c>
      <c r="F3825" s="60" t="s">
        <v>642</v>
      </c>
      <c r="G3825" s="95">
        <f t="shared" si="1207"/>
        <v>10</v>
      </c>
      <c r="H3825" s="92">
        <f t="shared" si="1181"/>
        <v>5600</v>
      </c>
      <c r="I3825" s="58">
        <v>1</v>
      </c>
      <c r="J3825" s="98" t="s">
        <v>640</v>
      </c>
      <c r="K3825" s="97" t="str">
        <f t="shared" si="1184"/>
        <v>2488114201</v>
      </c>
      <c r="L3825" s="65">
        <f t="shared" si="1212"/>
        <v>11640</v>
      </c>
    </row>
    <row r="3826" spans="2:12" ht="14.25" customHeight="1" x14ac:dyDescent="0.15">
      <c r="B3826" s="124" t="s">
        <v>484</v>
      </c>
      <c r="C3826" s="123" t="s">
        <v>262</v>
      </c>
      <c r="D3826" s="123">
        <v>6</v>
      </c>
      <c r="E3826" s="125">
        <v>591</v>
      </c>
      <c r="F3826" s="60" t="s">
        <v>642</v>
      </c>
      <c r="G3826" s="95">
        <f t="shared" si="1207"/>
        <v>10</v>
      </c>
      <c r="H3826" s="92">
        <f t="shared" si="1181"/>
        <v>5910</v>
      </c>
      <c r="I3826" s="58">
        <v>1</v>
      </c>
      <c r="J3826" s="98" t="s">
        <v>640</v>
      </c>
      <c r="K3826" s="97" t="str">
        <f t="shared" si="1184"/>
        <v>2488216201</v>
      </c>
      <c r="L3826" s="65">
        <f t="shared" si="1212"/>
        <v>5310</v>
      </c>
    </row>
    <row r="3827" spans="2:12" ht="14.25" customHeight="1" x14ac:dyDescent="0.15">
      <c r="B3827" s="124" t="s">
        <v>485</v>
      </c>
      <c r="C3827" s="123" t="s">
        <v>263</v>
      </c>
      <c r="D3827" s="123">
        <v>6</v>
      </c>
      <c r="E3827" s="125">
        <v>532</v>
      </c>
      <c r="F3827" s="60" t="s">
        <v>642</v>
      </c>
      <c r="G3827" s="95">
        <f t="shared" si="1207"/>
        <v>10</v>
      </c>
      <c r="H3827" s="92">
        <f t="shared" si="1181"/>
        <v>5320</v>
      </c>
      <c r="I3827" s="58">
        <v>1</v>
      </c>
      <c r="J3827" s="98" t="s">
        <v>640</v>
      </c>
      <c r="K3827" s="97" t="str">
        <f t="shared" si="1184"/>
        <v>2488236201</v>
      </c>
      <c r="L3827" s="65">
        <f t="shared" si="1212"/>
        <v>5310</v>
      </c>
    </row>
    <row r="3828" spans="2:12" ht="14.25" customHeight="1" x14ac:dyDescent="0.15">
      <c r="B3828" s="124" t="s">
        <v>486</v>
      </c>
      <c r="C3828" s="123" t="s">
        <v>264</v>
      </c>
      <c r="D3828" s="123">
        <v>5</v>
      </c>
      <c r="E3828" s="125">
        <v>539</v>
      </c>
      <c r="F3828" s="60" t="s">
        <v>642</v>
      </c>
      <c r="G3828" s="95">
        <f t="shared" si="1207"/>
        <v>10</v>
      </c>
      <c r="H3828" s="92">
        <f t="shared" si="1181"/>
        <v>5390</v>
      </c>
      <c r="I3828" s="58">
        <v>1</v>
      </c>
      <c r="J3828" s="98" t="s">
        <v>640</v>
      </c>
      <c r="K3828" s="97" t="str">
        <f t="shared" si="1184"/>
        <v>2488255201</v>
      </c>
      <c r="L3828" s="65">
        <f t="shared" si="1212"/>
        <v>6050</v>
      </c>
    </row>
    <row r="3829" spans="2:12" ht="14.25" customHeight="1" x14ac:dyDescent="0.15">
      <c r="B3829" s="124" t="s">
        <v>487</v>
      </c>
      <c r="C3829" s="123" t="s">
        <v>265</v>
      </c>
      <c r="D3829" s="123">
        <v>5</v>
      </c>
      <c r="E3829" s="125">
        <v>485</v>
      </c>
      <c r="F3829" s="60" t="s">
        <v>642</v>
      </c>
      <c r="G3829" s="95">
        <f t="shared" si="1207"/>
        <v>10</v>
      </c>
      <c r="H3829" s="92">
        <f t="shared" si="1181"/>
        <v>4850</v>
      </c>
      <c r="I3829" s="58">
        <v>1</v>
      </c>
      <c r="J3829" s="98" t="s">
        <v>640</v>
      </c>
      <c r="K3829" s="97" t="str">
        <f t="shared" si="1184"/>
        <v>2488275201</v>
      </c>
      <c r="L3829" s="65">
        <f t="shared" si="1212"/>
        <v>6050</v>
      </c>
    </row>
    <row r="3830" spans="2:12" ht="14.25" customHeight="1" x14ac:dyDescent="0.15">
      <c r="B3830" s="124" t="s">
        <v>488</v>
      </c>
      <c r="C3830" s="123" t="s">
        <v>266</v>
      </c>
      <c r="D3830" s="123">
        <v>4</v>
      </c>
      <c r="E3830" s="125">
        <v>391</v>
      </c>
      <c r="F3830" s="60" t="s">
        <v>642</v>
      </c>
      <c r="G3830" s="95">
        <f t="shared" si="1207"/>
        <v>10</v>
      </c>
      <c r="H3830" s="92">
        <f t="shared" si="1181"/>
        <v>3910</v>
      </c>
      <c r="I3830" s="58">
        <v>1</v>
      </c>
      <c r="J3830" s="98" t="s">
        <v>640</v>
      </c>
      <c r="K3830" s="97" t="str">
        <f t="shared" si="1184"/>
        <v>2488294201</v>
      </c>
      <c r="L3830" s="65">
        <f t="shared" si="1212"/>
        <v>8140</v>
      </c>
    </row>
    <row r="3831" spans="2:12" ht="14.25" customHeight="1" x14ac:dyDescent="0.15">
      <c r="B3831" s="124" t="s">
        <v>489</v>
      </c>
      <c r="C3831" s="123" t="s">
        <v>267</v>
      </c>
      <c r="D3831" s="123">
        <v>4</v>
      </c>
      <c r="E3831" s="125">
        <v>352</v>
      </c>
      <c r="F3831" s="60" t="s">
        <v>642</v>
      </c>
      <c r="G3831" s="95">
        <f t="shared" si="1207"/>
        <v>10</v>
      </c>
      <c r="H3831" s="92">
        <f t="shared" si="1181"/>
        <v>3520</v>
      </c>
      <c r="I3831" s="58">
        <v>1</v>
      </c>
      <c r="J3831" s="98" t="s">
        <v>640</v>
      </c>
      <c r="K3831" s="97" t="str">
        <f t="shared" si="1184"/>
        <v>2488314201</v>
      </c>
      <c r="L3831" s="65">
        <f t="shared" si="1212"/>
        <v>8140</v>
      </c>
    </row>
    <row r="3832" spans="2:12" ht="14.25" customHeight="1" x14ac:dyDescent="0.15">
      <c r="B3832" s="124" t="s">
        <v>778</v>
      </c>
      <c r="C3832" s="88" t="s">
        <v>708</v>
      </c>
      <c r="D3832" s="123">
        <v>6</v>
      </c>
      <c r="E3832" s="125">
        <v>775</v>
      </c>
      <c r="F3832" s="60" t="s">
        <v>642</v>
      </c>
      <c r="G3832" s="95">
        <f t="shared" si="1207"/>
        <v>10</v>
      </c>
      <c r="H3832" s="92">
        <f t="shared" si="1181"/>
        <v>7750</v>
      </c>
      <c r="I3832" s="58">
        <v>1</v>
      </c>
      <c r="J3832" s="98" t="s">
        <v>640</v>
      </c>
      <c r="K3832" s="97" t="str">
        <f t="shared" si="1184"/>
        <v>2488706201</v>
      </c>
      <c r="L3832" s="65">
        <f t="shared" si="1212"/>
        <v>9480</v>
      </c>
    </row>
    <row r="3833" spans="2:12" ht="14.25" customHeight="1" x14ac:dyDescent="0.15">
      <c r="B3833" s="124" t="s">
        <v>779</v>
      </c>
      <c r="C3833" s="88" t="s">
        <v>709</v>
      </c>
      <c r="D3833" s="123">
        <v>6</v>
      </c>
      <c r="E3833" s="125">
        <v>698</v>
      </c>
      <c r="F3833" s="60" t="s">
        <v>642</v>
      </c>
      <c r="G3833" s="95">
        <f t="shared" si="1207"/>
        <v>10</v>
      </c>
      <c r="H3833" s="92">
        <f t="shared" si="1181"/>
        <v>6980</v>
      </c>
      <c r="I3833" s="58">
        <v>1</v>
      </c>
      <c r="J3833" s="98" t="s">
        <v>640</v>
      </c>
      <c r="K3833" s="97" t="str">
        <f t="shared" si="1184"/>
        <v>2488716201</v>
      </c>
      <c r="L3833" s="65">
        <f t="shared" si="1212"/>
        <v>9480</v>
      </c>
    </row>
    <row r="3834" spans="2:12" ht="14.25" customHeight="1" x14ac:dyDescent="0.15">
      <c r="B3834" s="124" t="s">
        <v>780</v>
      </c>
      <c r="C3834" s="88" t="s">
        <v>710</v>
      </c>
      <c r="D3834" s="123">
        <v>5</v>
      </c>
      <c r="E3834" s="125">
        <v>684</v>
      </c>
      <c r="F3834" s="60" t="s">
        <v>642</v>
      </c>
      <c r="G3834" s="95">
        <f t="shared" si="1207"/>
        <v>10</v>
      </c>
      <c r="H3834" s="92">
        <f t="shared" si="1181"/>
        <v>6840</v>
      </c>
      <c r="I3834" s="58">
        <v>1</v>
      </c>
      <c r="J3834" s="98" t="s">
        <v>640</v>
      </c>
      <c r="K3834" s="97" t="str">
        <f t="shared" si="1184"/>
        <v>2488725201</v>
      </c>
      <c r="L3834" s="65">
        <f t="shared" si="1212"/>
        <v>10770</v>
      </c>
    </row>
    <row r="3835" spans="2:12" ht="14.25" customHeight="1" x14ac:dyDescent="0.15">
      <c r="B3835" s="124" t="s">
        <v>781</v>
      </c>
      <c r="C3835" s="88" t="s">
        <v>711</v>
      </c>
      <c r="D3835" s="123">
        <v>5</v>
      </c>
      <c r="E3835" s="125">
        <v>616</v>
      </c>
      <c r="F3835" s="60" t="s">
        <v>642</v>
      </c>
      <c r="G3835" s="95">
        <f t="shared" si="1207"/>
        <v>10</v>
      </c>
      <c r="H3835" s="92">
        <f t="shared" si="1181"/>
        <v>6160</v>
      </c>
      <c r="I3835" s="58">
        <v>1</v>
      </c>
      <c r="J3835" s="98" t="s">
        <v>640</v>
      </c>
      <c r="K3835" s="97" t="str">
        <f t="shared" si="1184"/>
        <v>2488735201</v>
      </c>
      <c r="L3835" s="65">
        <f t="shared" si="1212"/>
        <v>10770</v>
      </c>
    </row>
    <row r="3836" spans="2:12" ht="14.25" customHeight="1" x14ac:dyDescent="0.15">
      <c r="B3836" s="124" t="s">
        <v>782</v>
      </c>
      <c r="C3836" s="88" t="s">
        <v>712</v>
      </c>
      <c r="D3836" s="123">
        <v>4</v>
      </c>
      <c r="E3836" s="125">
        <v>592</v>
      </c>
      <c r="F3836" s="60" t="s">
        <v>642</v>
      </c>
      <c r="G3836" s="95">
        <f t="shared" si="1207"/>
        <v>10</v>
      </c>
      <c r="H3836" s="92">
        <f t="shared" si="1181"/>
        <v>5920</v>
      </c>
      <c r="I3836" s="58">
        <v>1</v>
      </c>
      <c r="J3836" s="98" t="s">
        <v>640</v>
      </c>
      <c r="K3836" s="97" t="str">
        <f t="shared" si="1184"/>
        <v>2488744201</v>
      </c>
      <c r="L3836" s="65">
        <f t="shared" si="1212"/>
        <v>12070</v>
      </c>
    </row>
    <row r="3837" spans="2:12" ht="14.25" customHeight="1" x14ac:dyDescent="0.15">
      <c r="B3837" s="124" t="s">
        <v>783</v>
      </c>
      <c r="C3837" s="88" t="s">
        <v>713</v>
      </c>
      <c r="D3837" s="123">
        <v>4</v>
      </c>
      <c r="E3837" s="125">
        <v>533</v>
      </c>
      <c r="F3837" s="60" t="s">
        <v>642</v>
      </c>
      <c r="G3837" s="95">
        <f t="shared" si="1207"/>
        <v>10</v>
      </c>
      <c r="H3837" s="92">
        <f t="shared" si="1181"/>
        <v>5330</v>
      </c>
      <c r="I3837" s="58">
        <v>1</v>
      </c>
      <c r="J3837" s="98" t="s">
        <v>640</v>
      </c>
      <c r="K3837" s="97" t="str">
        <f t="shared" si="1184"/>
        <v>2488754201</v>
      </c>
      <c r="L3837" s="65">
        <f t="shared" si="1212"/>
        <v>12070</v>
      </c>
    </row>
    <row r="3838" spans="2:12" ht="14.25" customHeight="1" x14ac:dyDescent="0.15">
      <c r="B3838" s="124" t="s">
        <v>97</v>
      </c>
      <c r="C3838" s="123" t="s">
        <v>284</v>
      </c>
      <c r="D3838" s="123">
        <v>6</v>
      </c>
      <c r="E3838" s="125">
        <v>646</v>
      </c>
      <c r="F3838" s="60" t="s">
        <v>642</v>
      </c>
      <c r="G3838" s="95">
        <f t="shared" si="1207"/>
        <v>10</v>
      </c>
      <c r="H3838" s="92">
        <f t="shared" si="1181"/>
        <v>6460</v>
      </c>
      <c r="I3838" s="58">
        <v>1</v>
      </c>
      <c r="J3838" s="98" t="s">
        <v>640</v>
      </c>
      <c r="K3838" s="97" t="str">
        <f t="shared" si="1184"/>
        <v>2491116201</v>
      </c>
      <c r="L3838" s="65">
        <f t="shared" ref="L3838:L3867" si="1213">L3778</f>
        <v>11310</v>
      </c>
    </row>
    <row r="3839" spans="2:12" ht="14.25" customHeight="1" x14ac:dyDescent="0.15">
      <c r="B3839" s="124" t="s">
        <v>506</v>
      </c>
      <c r="C3839" s="123" t="s">
        <v>285</v>
      </c>
      <c r="D3839" s="123">
        <v>6</v>
      </c>
      <c r="E3839" s="125">
        <v>581</v>
      </c>
      <c r="F3839" s="60" t="s">
        <v>642</v>
      </c>
      <c r="G3839" s="95">
        <f t="shared" si="1207"/>
        <v>10</v>
      </c>
      <c r="H3839" s="92">
        <f t="shared" si="1181"/>
        <v>5810</v>
      </c>
      <c r="I3839" s="58">
        <v>1</v>
      </c>
      <c r="J3839" s="98" t="s">
        <v>640</v>
      </c>
      <c r="K3839" s="97" t="str">
        <f t="shared" si="1184"/>
        <v>2491526201</v>
      </c>
      <c r="L3839" s="65">
        <f t="shared" si="1213"/>
        <v>11310</v>
      </c>
    </row>
    <row r="3840" spans="2:12" ht="14.25" customHeight="1" x14ac:dyDescent="0.15">
      <c r="B3840" s="124" t="s">
        <v>98</v>
      </c>
      <c r="C3840" s="123" t="s">
        <v>286</v>
      </c>
      <c r="D3840" s="123">
        <v>5</v>
      </c>
      <c r="E3840" s="125">
        <v>549</v>
      </c>
      <c r="F3840" s="60" t="s">
        <v>642</v>
      </c>
      <c r="G3840" s="95">
        <f t="shared" si="1207"/>
        <v>10</v>
      </c>
      <c r="H3840" s="92">
        <f t="shared" si="1181"/>
        <v>5490</v>
      </c>
      <c r="I3840" s="58">
        <v>1</v>
      </c>
      <c r="J3840" s="98" t="s">
        <v>640</v>
      </c>
      <c r="K3840" s="97" t="str">
        <f t="shared" si="1184"/>
        <v>2491125201</v>
      </c>
      <c r="L3840" s="65">
        <f t="shared" si="1213"/>
        <v>12690</v>
      </c>
    </row>
    <row r="3841" spans="2:12" ht="14.25" customHeight="1" x14ac:dyDescent="0.15">
      <c r="B3841" s="124" t="s">
        <v>507</v>
      </c>
      <c r="C3841" s="123" t="s">
        <v>287</v>
      </c>
      <c r="D3841" s="123">
        <v>5</v>
      </c>
      <c r="E3841" s="125">
        <v>494</v>
      </c>
      <c r="F3841" s="60" t="s">
        <v>642</v>
      </c>
      <c r="G3841" s="95">
        <f t="shared" si="1207"/>
        <v>10</v>
      </c>
      <c r="H3841" s="92">
        <f t="shared" si="1181"/>
        <v>4940</v>
      </c>
      <c r="I3841" s="58">
        <v>1</v>
      </c>
      <c r="J3841" s="98" t="s">
        <v>640</v>
      </c>
      <c r="K3841" s="97" t="str">
        <f t="shared" si="1184"/>
        <v>2491555201</v>
      </c>
      <c r="L3841" s="65">
        <f t="shared" si="1213"/>
        <v>12690</v>
      </c>
    </row>
    <row r="3842" spans="2:12" ht="14.25" customHeight="1" x14ac:dyDescent="0.15">
      <c r="B3842" s="124" t="s">
        <v>99</v>
      </c>
      <c r="C3842" s="123" t="s">
        <v>288</v>
      </c>
      <c r="D3842" s="123">
        <v>4</v>
      </c>
      <c r="E3842" s="125">
        <v>454</v>
      </c>
      <c r="F3842" s="60" t="s">
        <v>642</v>
      </c>
      <c r="G3842" s="95">
        <f t="shared" si="1207"/>
        <v>10</v>
      </c>
      <c r="H3842" s="92">
        <f t="shared" si="1181"/>
        <v>4540</v>
      </c>
      <c r="I3842" s="58">
        <v>1</v>
      </c>
      <c r="J3842" s="98" t="s">
        <v>640</v>
      </c>
      <c r="K3842" s="97" t="str">
        <f t="shared" si="1184"/>
        <v>2491134201</v>
      </c>
      <c r="L3842" s="65">
        <f t="shared" si="1213"/>
        <v>14040</v>
      </c>
    </row>
    <row r="3843" spans="2:12" ht="14.25" customHeight="1" x14ac:dyDescent="0.15">
      <c r="B3843" s="124" t="s">
        <v>508</v>
      </c>
      <c r="C3843" s="123" t="s">
        <v>289</v>
      </c>
      <c r="D3843" s="123">
        <v>4</v>
      </c>
      <c r="E3843" s="125">
        <v>409</v>
      </c>
      <c r="F3843" s="60" t="s">
        <v>642</v>
      </c>
      <c r="G3843" s="95">
        <f t="shared" si="1207"/>
        <v>10</v>
      </c>
      <c r="H3843" s="92">
        <f t="shared" ref="H3843:H3903" si="1214">ROUNDDOWN(E3843*G3843,0)</f>
        <v>4090</v>
      </c>
      <c r="I3843" s="58">
        <v>1</v>
      </c>
      <c r="J3843" s="98" t="s">
        <v>640</v>
      </c>
      <c r="K3843" s="97" t="str">
        <f t="shared" si="1184"/>
        <v>2491584201</v>
      </c>
      <c r="L3843" s="65">
        <f t="shared" si="1213"/>
        <v>14040</v>
      </c>
    </row>
    <row r="3844" spans="2:12" ht="14.25" customHeight="1" x14ac:dyDescent="0.15">
      <c r="B3844" s="124" t="s">
        <v>102</v>
      </c>
      <c r="C3844" s="123" t="s">
        <v>294</v>
      </c>
      <c r="D3844" s="123">
        <v>6</v>
      </c>
      <c r="E3844" s="125">
        <v>421</v>
      </c>
      <c r="F3844" s="60" t="s">
        <v>642</v>
      </c>
      <c r="G3844" s="95">
        <f t="shared" si="1207"/>
        <v>10</v>
      </c>
      <c r="H3844" s="92">
        <f t="shared" si="1214"/>
        <v>4210</v>
      </c>
      <c r="I3844" s="58">
        <v>1</v>
      </c>
      <c r="J3844" s="98" t="s">
        <v>640</v>
      </c>
      <c r="K3844" s="97" t="str">
        <f t="shared" si="1184"/>
        <v>2491316201</v>
      </c>
      <c r="L3844" s="65">
        <f t="shared" si="1213"/>
        <v>7720</v>
      </c>
    </row>
    <row r="3845" spans="2:12" ht="14.25" customHeight="1" x14ac:dyDescent="0.15">
      <c r="B3845" s="124" t="s">
        <v>511</v>
      </c>
      <c r="C3845" s="123" t="s">
        <v>295</v>
      </c>
      <c r="D3845" s="123">
        <v>6</v>
      </c>
      <c r="E3845" s="125">
        <v>379</v>
      </c>
      <c r="F3845" s="60" t="s">
        <v>642</v>
      </c>
      <c r="G3845" s="95">
        <f t="shared" si="1207"/>
        <v>10</v>
      </c>
      <c r="H3845" s="92">
        <f t="shared" si="1214"/>
        <v>3790</v>
      </c>
      <c r="I3845" s="58">
        <v>1</v>
      </c>
      <c r="J3845" s="98" t="s">
        <v>640</v>
      </c>
      <c r="K3845" s="97" t="str">
        <f t="shared" si="1184"/>
        <v>2491676201</v>
      </c>
      <c r="L3845" s="65">
        <f t="shared" si="1213"/>
        <v>7720</v>
      </c>
    </row>
    <row r="3846" spans="2:12" ht="14.25" customHeight="1" x14ac:dyDescent="0.15">
      <c r="B3846" s="124" t="s">
        <v>103</v>
      </c>
      <c r="C3846" s="123" t="s">
        <v>296</v>
      </c>
      <c r="D3846" s="123">
        <v>5</v>
      </c>
      <c r="E3846" s="125">
        <v>369</v>
      </c>
      <c r="F3846" s="60" t="s">
        <v>642</v>
      </c>
      <c r="G3846" s="95">
        <f t="shared" si="1207"/>
        <v>10</v>
      </c>
      <c r="H3846" s="92">
        <f t="shared" si="1214"/>
        <v>3690</v>
      </c>
      <c r="I3846" s="58">
        <v>1</v>
      </c>
      <c r="J3846" s="98" t="s">
        <v>640</v>
      </c>
      <c r="K3846" s="97" t="str">
        <f t="shared" ref="K3846:K3903" si="1215">B3846&amp;D3846&amp;F3846&amp;I3846</f>
        <v>2491325201</v>
      </c>
      <c r="L3846" s="65">
        <f t="shared" si="1213"/>
        <v>8460</v>
      </c>
    </row>
    <row r="3847" spans="2:12" ht="14.25" customHeight="1" x14ac:dyDescent="0.15">
      <c r="B3847" s="124" t="s">
        <v>512</v>
      </c>
      <c r="C3847" s="123" t="s">
        <v>297</v>
      </c>
      <c r="D3847" s="123">
        <v>5</v>
      </c>
      <c r="E3847" s="125">
        <v>332</v>
      </c>
      <c r="F3847" s="60" t="s">
        <v>642</v>
      </c>
      <c r="G3847" s="95">
        <f t="shared" si="1207"/>
        <v>10</v>
      </c>
      <c r="H3847" s="92">
        <f t="shared" si="1214"/>
        <v>3320</v>
      </c>
      <c r="I3847" s="58">
        <v>1</v>
      </c>
      <c r="J3847" s="98" t="s">
        <v>640</v>
      </c>
      <c r="K3847" s="97" t="str">
        <f t="shared" si="1215"/>
        <v>2491705201</v>
      </c>
      <c r="L3847" s="65">
        <f t="shared" si="1213"/>
        <v>8460</v>
      </c>
    </row>
    <row r="3848" spans="2:12" ht="14.25" customHeight="1" x14ac:dyDescent="0.15">
      <c r="B3848" s="124" t="s">
        <v>104</v>
      </c>
      <c r="C3848" s="123" t="s">
        <v>298</v>
      </c>
      <c r="D3848" s="123">
        <v>4</v>
      </c>
      <c r="E3848" s="125">
        <v>223</v>
      </c>
      <c r="F3848" s="60" t="s">
        <v>642</v>
      </c>
      <c r="G3848" s="95">
        <f t="shared" si="1207"/>
        <v>10</v>
      </c>
      <c r="H3848" s="92">
        <f t="shared" si="1214"/>
        <v>2230</v>
      </c>
      <c r="I3848" s="58">
        <v>1</v>
      </c>
      <c r="J3848" s="98" t="s">
        <v>640</v>
      </c>
      <c r="K3848" s="97" t="str">
        <f t="shared" si="1215"/>
        <v>2491334201</v>
      </c>
      <c r="L3848" s="65">
        <f t="shared" si="1213"/>
        <v>10540</v>
      </c>
    </row>
    <row r="3849" spans="2:12" ht="14.25" customHeight="1" x14ac:dyDescent="0.15">
      <c r="B3849" s="124" t="s">
        <v>513</v>
      </c>
      <c r="C3849" s="123" t="s">
        <v>299</v>
      </c>
      <c r="D3849" s="123">
        <v>4</v>
      </c>
      <c r="E3849" s="125">
        <v>201</v>
      </c>
      <c r="F3849" s="60" t="s">
        <v>642</v>
      </c>
      <c r="G3849" s="95">
        <f t="shared" si="1207"/>
        <v>10</v>
      </c>
      <c r="H3849" s="92">
        <f t="shared" si="1214"/>
        <v>2010</v>
      </c>
      <c r="I3849" s="58">
        <v>1</v>
      </c>
      <c r="J3849" s="98" t="s">
        <v>640</v>
      </c>
      <c r="K3849" s="97" t="str">
        <f t="shared" si="1215"/>
        <v>2491734201</v>
      </c>
      <c r="L3849" s="65">
        <f t="shared" si="1213"/>
        <v>10540</v>
      </c>
    </row>
    <row r="3850" spans="2:12" ht="14.25" customHeight="1" x14ac:dyDescent="0.15">
      <c r="B3850" s="124" t="s">
        <v>522</v>
      </c>
      <c r="C3850" s="123" t="s">
        <v>316</v>
      </c>
      <c r="D3850" s="123">
        <v>6</v>
      </c>
      <c r="E3850" s="125">
        <v>815</v>
      </c>
      <c r="F3850" s="60" t="s">
        <v>642</v>
      </c>
      <c r="G3850" s="95">
        <f t="shared" si="1207"/>
        <v>10</v>
      </c>
      <c r="H3850" s="92">
        <f t="shared" si="1214"/>
        <v>8150</v>
      </c>
      <c r="I3850" s="58">
        <v>1</v>
      </c>
      <c r="J3850" s="98" t="s">
        <v>640</v>
      </c>
      <c r="K3850" s="97" t="str">
        <f t="shared" si="1215"/>
        <v>2498016201</v>
      </c>
      <c r="L3850" s="65">
        <f t="shared" si="1213"/>
        <v>8910</v>
      </c>
    </row>
    <row r="3851" spans="2:12" ht="14.25" customHeight="1" x14ac:dyDescent="0.15">
      <c r="B3851" s="124" t="s">
        <v>523</v>
      </c>
      <c r="C3851" s="123" t="s">
        <v>317</v>
      </c>
      <c r="D3851" s="123">
        <v>6</v>
      </c>
      <c r="E3851" s="125">
        <v>734</v>
      </c>
      <c r="F3851" s="60" t="s">
        <v>642</v>
      </c>
      <c r="G3851" s="95">
        <f t="shared" si="1207"/>
        <v>10</v>
      </c>
      <c r="H3851" s="92">
        <f t="shared" si="1214"/>
        <v>7340</v>
      </c>
      <c r="I3851" s="58">
        <v>1</v>
      </c>
      <c r="J3851" s="98" t="s">
        <v>640</v>
      </c>
      <c r="K3851" s="97" t="str">
        <f t="shared" si="1215"/>
        <v>2498036201</v>
      </c>
      <c r="L3851" s="65">
        <f t="shared" si="1213"/>
        <v>8910</v>
      </c>
    </row>
    <row r="3852" spans="2:12" ht="14.25" customHeight="1" x14ac:dyDescent="0.15">
      <c r="B3852" s="124" t="s">
        <v>524</v>
      </c>
      <c r="C3852" s="123" t="s">
        <v>318</v>
      </c>
      <c r="D3852" s="123">
        <v>5</v>
      </c>
      <c r="E3852" s="125">
        <v>718</v>
      </c>
      <c r="F3852" s="60" t="s">
        <v>642</v>
      </c>
      <c r="G3852" s="95">
        <f t="shared" si="1207"/>
        <v>10</v>
      </c>
      <c r="H3852" s="92">
        <f t="shared" si="1214"/>
        <v>7180</v>
      </c>
      <c r="I3852" s="58">
        <v>1</v>
      </c>
      <c r="J3852" s="98" t="s">
        <v>640</v>
      </c>
      <c r="K3852" s="97" t="str">
        <f t="shared" si="1215"/>
        <v>2498055201</v>
      </c>
      <c r="L3852" s="65">
        <f t="shared" si="1213"/>
        <v>10280</v>
      </c>
    </row>
    <row r="3853" spans="2:12" ht="14.25" customHeight="1" x14ac:dyDescent="0.15">
      <c r="B3853" s="124" t="s">
        <v>525</v>
      </c>
      <c r="C3853" s="123" t="s">
        <v>319</v>
      </c>
      <c r="D3853" s="123">
        <v>5</v>
      </c>
      <c r="E3853" s="125">
        <v>646</v>
      </c>
      <c r="F3853" s="60" t="s">
        <v>642</v>
      </c>
      <c r="G3853" s="95">
        <f t="shared" si="1207"/>
        <v>10</v>
      </c>
      <c r="H3853" s="92">
        <f t="shared" si="1214"/>
        <v>6460</v>
      </c>
      <c r="I3853" s="58">
        <v>1</v>
      </c>
      <c r="J3853" s="98" t="s">
        <v>640</v>
      </c>
      <c r="K3853" s="97" t="str">
        <f t="shared" si="1215"/>
        <v>2498075201</v>
      </c>
      <c r="L3853" s="65">
        <f t="shared" si="1213"/>
        <v>10280</v>
      </c>
    </row>
    <row r="3854" spans="2:12" ht="14.25" customHeight="1" x14ac:dyDescent="0.15">
      <c r="B3854" s="124" t="s">
        <v>526</v>
      </c>
      <c r="C3854" s="123" t="s">
        <v>320</v>
      </c>
      <c r="D3854" s="123">
        <v>4</v>
      </c>
      <c r="E3854" s="125">
        <v>622</v>
      </c>
      <c r="F3854" s="60" t="s">
        <v>642</v>
      </c>
      <c r="G3854" s="95">
        <f t="shared" si="1207"/>
        <v>10</v>
      </c>
      <c r="H3854" s="92">
        <f t="shared" si="1214"/>
        <v>6220</v>
      </c>
      <c r="I3854" s="58">
        <v>1</v>
      </c>
      <c r="J3854" s="98" t="s">
        <v>640</v>
      </c>
      <c r="K3854" s="97" t="str">
        <f t="shared" si="1215"/>
        <v>2498094201</v>
      </c>
      <c r="L3854" s="65">
        <f t="shared" si="1213"/>
        <v>11640</v>
      </c>
    </row>
    <row r="3855" spans="2:12" ht="14.25" customHeight="1" x14ac:dyDescent="0.15">
      <c r="B3855" s="124" t="s">
        <v>527</v>
      </c>
      <c r="C3855" s="123" t="s">
        <v>321</v>
      </c>
      <c r="D3855" s="123">
        <v>4</v>
      </c>
      <c r="E3855" s="125">
        <v>560</v>
      </c>
      <c r="F3855" s="60" t="s">
        <v>642</v>
      </c>
      <c r="G3855" s="95">
        <f t="shared" si="1207"/>
        <v>10</v>
      </c>
      <c r="H3855" s="92">
        <f t="shared" si="1214"/>
        <v>5600</v>
      </c>
      <c r="I3855" s="58">
        <v>1</v>
      </c>
      <c r="J3855" s="98" t="s">
        <v>640</v>
      </c>
      <c r="K3855" s="97" t="str">
        <f t="shared" si="1215"/>
        <v>2498114201</v>
      </c>
      <c r="L3855" s="65">
        <f t="shared" si="1213"/>
        <v>11640</v>
      </c>
    </row>
    <row r="3856" spans="2:12" ht="14.25" customHeight="1" x14ac:dyDescent="0.15">
      <c r="B3856" s="87" t="s">
        <v>532</v>
      </c>
      <c r="C3856" s="32" t="s">
        <v>730</v>
      </c>
      <c r="D3856" s="32">
        <v>6</v>
      </c>
      <c r="E3856" s="127">
        <v>591</v>
      </c>
      <c r="F3856" s="60" t="s">
        <v>642</v>
      </c>
      <c r="G3856" s="95">
        <f t="shared" si="1207"/>
        <v>10</v>
      </c>
      <c r="H3856" s="92">
        <f t="shared" si="1214"/>
        <v>5910</v>
      </c>
      <c r="I3856" s="58">
        <v>1</v>
      </c>
      <c r="J3856" s="98" t="s">
        <v>640</v>
      </c>
      <c r="K3856" s="97" t="str">
        <f t="shared" si="1215"/>
        <v>2498216201</v>
      </c>
      <c r="L3856" s="65">
        <f t="shared" si="1213"/>
        <v>5310</v>
      </c>
    </row>
    <row r="3857" spans="2:12" ht="14.25" customHeight="1" x14ac:dyDescent="0.15">
      <c r="B3857" s="87" t="s">
        <v>533</v>
      </c>
      <c r="C3857" s="32" t="s">
        <v>326</v>
      </c>
      <c r="D3857" s="32">
        <v>6</v>
      </c>
      <c r="E3857" s="127">
        <v>532</v>
      </c>
      <c r="F3857" s="60" t="s">
        <v>642</v>
      </c>
      <c r="G3857" s="95">
        <f t="shared" si="1207"/>
        <v>10</v>
      </c>
      <c r="H3857" s="92">
        <f t="shared" si="1214"/>
        <v>5320</v>
      </c>
      <c r="I3857" s="58">
        <v>1</v>
      </c>
      <c r="J3857" s="98" t="s">
        <v>640</v>
      </c>
      <c r="K3857" s="97" t="str">
        <f t="shared" si="1215"/>
        <v>2498236201</v>
      </c>
      <c r="L3857" s="65">
        <f t="shared" si="1213"/>
        <v>5310</v>
      </c>
    </row>
    <row r="3858" spans="2:12" ht="14.25" customHeight="1" x14ac:dyDescent="0.15">
      <c r="B3858" s="87" t="s">
        <v>534</v>
      </c>
      <c r="C3858" s="32" t="s">
        <v>327</v>
      </c>
      <c r="D3858" s="32">
        <v>5</v>
      </c>
      <c r="E3858" s="127">
        <v>539</v>
      </c>
      <c r="F3858" s="60" t="s">
        <v>642</v>
      </c>
      <c r="G3858" s="95">
        <f t="shared" si="1207"/>
        <v>10</v>
      </c>
      <c r="H3858" s="92">
        <f t="shared" si="1214"/>
        <v>5390</v>
      </c>
      <c r="I3858" s="58">
        <v>1</v>
      </c>
      <c r="J3858" s="98" t="s">
        <v>640</v>
      </c>
      <c r="K3858" s="97" t="str">
        <f t="shared" si="1215"/>
        <v>2498255201</v>
      </c>
      <c r="L3858" s="65">
        <f t="shared" si="1213"/>
        <v>6050</v>
      </c>
    </row>
    <row r="3859" spans="2:12" ht="14.25" customHeight="1" x14ac:dyDescent="0.15">
      <c r="B3859" s="87" t="s">
        <v>535</v>
      </c>
      <c r="C3859" s="32" t="s">
        <v>328</v>
      </c>
      <c r="D3859" s="32">
        <v>5</v>
      </c>
      <c r="E3859" s="127">
        <v>485</v>
      </c>
      <c r="F3859" s="60" t="s">
        <v>642</v>
      </c>
      <c r="G3859" s="95">
        <f t="shared" si="1207"/>
        <v>10</v>
      </c>
      <c r="H3859" s="92">
        <f t="shared" si="1214"/>
        <v>4850</v>
      </c>
      <c r="I3859" s="58">
        <v>1</v>
      </c>
      <c r="J3859" s="98" t="s">
        <v>640</v>
      </c>
      <c r="K3859" s="97" t="str">
        <f t="shared" si="1215"/>
        <v>2498275201</v>
      </c>
      <c r="L3859" s="65">
        <f t="shared" si="1213"/>
        <v>6050</v>
      </c>
    </row>
    <row r="3860" spans="2:12" ht="14.25" customHeight="1" x14ac:dyDescent="0.15">
      <c r="B3860" s="87" t="s">
        <v>536</v>
      </c>
      <c r="C3860" s="32" t="s">
        <v>329</v>
      </c>
      <c r="D3860" s="32">
        <v>4</v>
      </c>
      <c r="E3860" s="127">
        <v>391</v>
      </c>
      <c r="F3860" s="60" t="s">
        <v>642</v>
      </c>
      <c r="G3860" s="95">
        <f t="shared" si="1207"/>
        <v>10</v>
      </c>
      <c r="H3860" s="92">
        <f t="shared" si="1214"/>
        <v>3910</v>
      </c>
      <c r="I3860" s="58">
        <v>1</v>
      </c>
      <c r="J3860" s="98" t="s">
        <v>640</v>
      </c>
      <c r="K3860" s="97" t="str">
        <f t="shared" si="1215"/>
        <v>2498294201</v>
      </c>
      <c r="L3860" s="65">
        <f t="shared" si="1213"/>
        <v>8140</v>
      </c>
    </row>
    <row r="3861" spans="2:12" ht="14.25" customHeight="1" x14ac:dyDescent="0.15">
      <c r="B3861" s="87" t="s">
        <v>537</v>
      </c>
      <c r="C3861" s="32" t="s">
        <v>330</v>
      </c>
      <c r="D3861" s="32">
        <v>4</v>
      </c>
      <c r="E3861" s="127">
        <v>352</v>
      </c>
      <c r="F3861" s="60" t="s">
        <v>642</v>
      </c>
      <c r="G3861" s="95">
        <f t="shared" si="1207"/>
        <v>10</v>
      </c>
      <c r="H3861" s="92">
        <f t="shared" si="1214"/>
        <v>3520</v>
      </c>
      <c r="I3861" s="58">
        <v>1</v>
      </c>
      <c r="J3861" s="98" t="s">
        <v>640</v>
      </c>
      <c r="K3861" s="97" t="str">
        <f t="shared" si="1215"/>
        <v>2498314201</v>
      </c>
      <c r="L3861" s="65">
        <f t="shared" si="1213"/>
        <v>8140</v>
      </c>
    </row>
    <row r="3862" spans="2:12" ht="14.25" customHeight="1" x14ac:dyDescent="0.15">
      <c r="B3862" s="124" t="s">
        <v>794</v>
      </c>
      <c r="C3862" s="88" t="s">
        <v>734</v>
      </c>
      <c r="D3862" s="32">
        <v>6</v>
      </c>
      <c r="E3862" s="125">
        <v>775</v>
      </c>
      <c r="F3862" s="60" t="s">
        <v>642</v>
      </c>
      <c r="G3862" s="95">
        <f t="shared" si="1207"/>
        <v>10</v>
      </c>
      <c r="H3862" s="92">
        <f t="shared" si="1214"/>
        <v>7750</v>
      </c>
      <c r="I3862" s="58">
        <v>1</v>
      </c>
      <c r="J3862" s="98" t="s">
        <v>640</v>
      </c>
      <c r="K3862" s="97" t="str">
        <f t="shared" si="1215"/>
        <v>2498706201</v>
      </c>
      <c r="L3862" s="65">
        <f t="shared" si="1213"/>
        <v>9480</v>
      </c>
    </row>
    <row r="3863" spans="2:12" ht="14.25" customHeight="1" x14ac:dyDescent="0.15">
      <c r="B3863" s="124" t="s">
        <v>795</v>
      </c>
      <c r="C3863" s="88" t="s">
        <v>735</v>
      </c>
      <c r="D3863" s="32">
        <v>6</v>
      </c>
      <c r="E3863" s="125">
        <v>698</v>
      </c>
      <c r="F3863" s="60" t="s">
        <v>642</v>
      </c>
      <c r="G3863" s="95">
        <f t="shared" si="1207"/>
        <v>10</v>
      </c>
      <c r="H3863" s="92">
        <f t="shared" si="1214"/>
        <v>6980</v>
      </c>
      <c r="I3863" s="58">
        <v>1</v>
      </c>
      <c r="J3863" s="98" t="s">
        <v>640</v>
      </c>
      <c r="K3863" s="97" t="str">
        <f t="shared" si="1215"/>
        <v>2498716201</v>
      </c>
      <c r="L3863" s="65">
        <f t="shared" si="1213"/>
        <v>9480</v>
      </c>
    </row>
    <row r="3864" spans="2:12" ht="14.25" customHeight="1" x14ac:dyDescent="0.15">
      <c r="B3864" s="124" t="s">
        <v>796</v>
      </c>
      <c r="C3864" s="88" t="s">
        <v>736</v>
      </c>
      <c r="D3864" s="32">
        <v>5</v>
      </c>
      <c r="E3864" s="125">
        <v>684</v>
      </c>
      <c r="F3864" s="60" t="s">
        <v>642</v>
      </c>
      <c r="G3864" s="95">
        <f t="shared" si="1207"/>
        <v>10</v>
      </c>
      <c r="H3864" s="92">
        <f t="shared" si="1214"/>
        <v>6840</v>
      </c>
      <c r="I3864" s="58">
        <v>1</v>
      </c>
      <c r="J3864" s="98" t="s">
        <v>640</v>
      </c>
      <c r="K3864" s="97" t="str">
        <f t="shared" si="1215"/>
        <v>2498725201</v>
      </c>
      <c r="L3864" s="65">
        <f t="shared" si="1213"/>
        <v>10770</v>
      </c>
    </row>
    <row r="3865" spans="2:12" ht="14.25" customHeight="1" x14ac:dyDescent="0.15">
      <c r="B3865" s="124" t="s">
        <v>797</v>
      </c>
      <c r="C3865" s="88" t="s">
        <v>737</v>
      </c>
      <c r="D3865" s="32">
        <v>5</v>
      </c>
      <c r="E3865" s="125">
        <v>616</v>
      </c>
      <c r="F3865" s="60" t="s">
        <v>642</v>
      </c>
      <c r="G3865" s="95">
        <f t="shared" si="1207"/>
        <v>10</v>
      </c>
      <c r="H3865" s="92">
        <f t="shared" si="1214"/>
        <v>6160</v>
      </c>
      <c r="I3865" s="58">
        <v>1</v>
      </c>
      <c r="J3865" s="98" t="s">
        <v>640</v>
      </c>
      <c r="K3865" s="97" t="str">
        <f t="shared" si="1215"/>
        <v>2498735201</v>
      </c>
      <c r="L3865" s="65">
        <f t="shared" si="1213"/>
        <v>10770</v>
      </c>
    </row>
    <row r="3866" spans="2:12" ht="14.25" customHeight="1" x14ac:dyDescent="0.15">
      <c r="B3866" s="124" t="s">
        <v>798</v>
      </c>
      <c r="C3866" s="88" t="s">
        <v>738</v>
      </c>
      <c r="D3866" s="32">
        <v>4</v>
      </c>
      <c r="E3866" s="125">
        <v>592</v>
      </c>
      <c r="F3866" s="60" t="s">
        <v>642</v>
      </c>
      <c r="G3866" s="95">
        <f t="shared" si="1207"/>
        <v>10</v>
      </c>
      <c r="H3866" s="92">
        <f t="shared" si="1214"/>
        <v>5920</v>
      </c>
      <c r="I3866" s="58">
        <v>1</v>
      </c>
      <c r="J3866" s="98" t="s">
        <v>640</v>
      </c>
      <c r="K3866" s="97" t="str">
        <f t="shared" si="1215"/>
        <v>2498744201</v>
      </c>
      <c r="L3866" s="65">
        <f t="shared" si="1213"/>
        <v>12070</v>
      </c>
    </row>
    <row r="3867" spans="2:12" ht="14.25" customHeight="1" x14ac:dyDescent="0.15">
      <c r="B3867" s="124" t="s">
        <v>799</v>
      </c>
      <c r="C3867" s="88" t="s">
        <v>739</v>
      </c>
      <c r="D3867" s="32">
        <v>4</v>
      </c>
      <c r="E3867" s="125">
        <v>533</v>
      </c>
      <c r="F3867" s="60" t="s">
        <v>642</v>
      </c>
      <c r="G3867" s="95">
        <f t="shared" si="1207"/>
        <v>10</v>
      </c>
      <c r="H3867" s="92">
        <f t="shared" si="1214"/>
        <v>5330</v>
      </c>
      <c r="I3867" s="58">
        <v>1</v>
      </c>
      <c r="J3867" s="98" t="s">
        <v>640</v>
      </c>
      <c r="K3867" s="97" t="str">
        <f t="shared" si="1215"/>
        <v>2498754201</v>
      </c>
      <c r="L3867" s="65">
        <f t="shared" si="1213"/>
        <v>12070</v>
      </c>
    </row>
    <row r="3868" spans="2:12" ht="14.25" customHeight="1" x14ac:dyDescent="0.15">
      <c r="B3868" s="124" t="s">
        <v>554</v>
      </c>
      <c r="C3868" s="123" t="s">
        <v>346</v>
      </c>
      <c r="D3868" s="32">
        <v>6</v>
      </c>
      <c r="E3868" s="125">
        <v>462</v>
      </c>
      <c r="F3868" s="60" t="s">
        <v>642</v>
      </c>
      <c r="G3868" s="95">
        <f t="shared" ref="G3868:G3905" si="1216">G$3418</f>
        <v>10</v>
      </c>
      <c r="H3868" s="92">
        <f t="shared" si="1214"/>
        <v>4620</v>
      </c>
      <c r="I3868" s="58">
        <v>1</v>
      </c>
      <c r="J3868" s="98" t="s">
        <v>640</v>
      </c>
      <c r="K3868" s="97" t="str">
        <f t="shared" si="1215"/>
        <v>2492616201</v>
      </c>
      <c r="L3868" s="65">
        <f t="shared" ref="L3868:L3897" si="1217">L3778</f>
        <v>11310</v>
      </c>
    </row>
    <row r="3869" spans="2:12" ht="14.25" customHeight="1" x14ac:dyDescent="0.15">
      <c r="B3869" s="124" t="s">
        <v>555</v>
      </c>
      <c r="C3869" s="123" t="s">
        <v>347</v>
      </c>
      <c r="D3869" s="32">
        <v>6</v>
      </c>
      <c r="E3869" s="125">
        <v>416</v>
      </c>
      <c r="F3869" s="60" t="s">
        <v>642</v>
      </c>
      <c r="G3869" s="95">
        <f t="shared" si="1216"/>
        <v>10</v>
      </c>
      <c r="H3869" s="92">
        <f t="shared" si="1214"/>
        <v>4160</v>
      </c>
      <c r="I3869" s="58">
        <v>1</v>
      </c>
      <c r="J3869" s="98" t="s">
        <v>640</v>
      </c>
      <c r="K3869" s="97" t="str">
        <f t="shared" si="1215"/>
        <v>2492636201</v>
      </c>
      <c r="L3869" s="65">
        <f t="shared" si="1217"/>
        <v>11310</v>
      </c>
    </row>
    <row r="3870" spans="2:12" ht="14.25" customHeight="1" x14ac:dyDescent="0.15">
      <c r="B3870" s="124" t="s">
        <v>556</v>
      </c>
      <c r="C3870" s="123" t="s">
        <v>348</v>
      </c>
      <c r="D3870" s="32">
        <v>5</v>
      </c>
      <c r="E3870" s="125">
        <v>392</v>
      </c>
      <c r="F3870" s="60" t="s">
        <v>642</v>
      </c>
      <c r="G3870" s="95">
        <f t="shared" si="1216"/>
        <v>10</v>
      </c>
      <c r="H3870" s="92">
        <f t="shared" si="1214"/>
        <v>3920</v>
      </c>
      <c r="I3870" s="58">
        <v>1</v>
      </c>
      <c r="J3870" s="98" t="s">
        <v>640</v>
      </c>
      <c r="K3870" s="97" t="str">
        <f t="shared" si="1215"/>
        <v>2492655201</v>
      </c>
      <c r="L3870" s="65">
        <f t="shared" si="1217"/>
        <v>12690</v>
      </c>
    </row>
    <row r="3871" spans="2:12" ht="14.25" customHeight="1" x14ac:dyDescent="0.15">
      <c r="B3871" s="124" t="s">
        <v>557</v>
      </c>
      <c r="C3871" s="123" t="s">
        <v>349</v>
      </c>
      <c r="D3871" s="32">
        <v>5</v>
      </c>
      <c r="E3871" s="125">
        <v>353</v>
      </c>
      <c r="F3871" s="60" t="s">
        <v>642</v>
      </c>
      <c r="G3871" s="95">
        <f t="shared" si="1216"/>
        <v>10</v>
      </c>
      <c r="H3871" s="92">
        <f t="shared" si="1214"/>
        <v>3530</v>
      </c>
      <c r="I3871" s="58">
        <v>1</v>
      </c>
      <c r="J3871" s="98" t="s">
        <v>640</v>
      </c>
      <c r="K3871" s="97" t="str">
        <f t="shared" si="1215"/>
        <v>2492675201</v>
      </c>
      <c r="L3871" s="65">
        <f t="shared" si="1217"/>
        <v>12690</v>
      </c>
    </row>
    <row r="3872" spans="2:12" ht="14.25" customHeight="1" x14ac:dyDescent="0.15">
      <c r="B3872" s="124" t="s">
        <v>558</v>
      </c>
      <c r="C3872" s="123" t="s">
        <v>350</v>
      </c>
      <c r="D3872" s="32">
        <v>4</v>
      </c>
      <c r="E3872" s="125">
        <v>324</v>
      </c>
      <c r="F3872" s="60" t="s">
        <v>642</v>
      </c>
      <c r="G3872" s="95">
        <f t="shared" si="1216"/>
        <v>10</v>
      </c>
      <c r="H3872" s="92">
        <f t="shared" si="1214"/>
        <v>3240</v>
      </c>
      <c r="I3872" s="58">
        <v>1</v>
      </c>
      <c r="J3872" s="98" t="s">
        <v>640</v>
      </c>
      <c r="K3872" s="97" t="str">
        <f t="shared" si="1215"/>
        <v>2492694201</v>
      </c>
      <c r="L3872" s="65">
        <f t="shared" si="1217"/>
        <v>14040</v>
      </c>
    </row>
    <row r="3873" spans="2:12" ht="14.25" customHeight="1" x14ac:dyDescent="0.15">
      <c r="B3873" s="124" t="s">
        <v>559</v>
      </c>
      <c r="C3873" s="123" t="s">
        <v>351</v>
      </c>
      <c r="D3873" s="32">
        <v>4</v>
      </c>
      <c r="E3873" s="125">
        <v>292</v>
      </c>
      <c r="F3873" s="60" t="s">
        <v>642</v>
      </c>
      <c r="G3873" s="95">
        <f t="shared" si="1216"/>
        <v>10</v>
      </c>
      <c r="H3873" s="92">
        <f t="shared" si="1214"/>
        <v>2920</v>
      </c>
      <c r="I3873" s="58">
        <v>1</v>
      </c>
      <c r="J3873" s="98" t="s">
        <v>640</v>
      </c>
      <c r="K3873" s="97" t="str">
        <f t="shared" si="1215"/>
        <v>2492714201</v>
      </c>
      <c r="L3873" s="65">
        <f t="shared" si="1217"/>
        <v>14040</v>
      </c>
    </row>
    <row r="3874" spans="2:12" ht="14.25" customHeight="1" x14ac:dyDescent="0.15">
      <c r="B3874" s="124" t="s">
        <v>564</v>
      </c>
      <c r="C3874" s="123" t="s">
        <v>356</v>
      </c>
      <c r="D3874" s="32">
        <v>6</v>
      </c>
      <c r="E3874" s="125">
        <v>301</v>
      </c>
      <c r="F3874" s="60" t="s">
        <v>642</v>
      </c>
      <c r="G3874" s="95">
        <f t="shared" si="1216"/>
        <v>10</v>
      </c>
      <c r="H3874" s="92">
        <f t="shared" si="1214"/>
        <v>3010</v>
      </c>
      <c r="I3874" s="58">
        <v>1</v>
      </c>
      <c r="J3874" s="98" t="s">
        <v>640</v>
      </c>
      <c r="K3874" s="97" t="str">
        <f t="shared" si="1215"/>
        <v>2493616201</v>
      </c>
      <c r="L3874" s="65">
        <f t="shared" si="1217"/>
        <v>7720</v>
      </c>
    </row>
    <row r="3875" spans="2:12" ht="14.25" customHeight="1" x14ac:dyDescent="0.15">
      <c r="B3875" s="124" t="s">
        <v>565</v>
      </c>
      <c r="C3875" s="123" t="s">
        <v>357</v>
      </c>
      <c r="D3875" s="32">
        <v>6</v>
      </c>
      <c r="E3875" s="125">
        <v>271</v>
      </c>
      <c r="F3875" s="60" t="s">
        <v>642</v>
      </c>
      <c r="G3875" s="95">
        <f t="shared" si="1216"/>
        <v>10</v>
      </c>
      <c r="H3875" s="92">
        <f t="shared" si="1214"/>
        <v>2710</v>
      </c>
      <c r="I3875" s="58">
        <v>1</v>
      </c>
      <c r="J3875" s="98" t="s">
        <v>640</v>
      </c>
      <c r="K3875" s="97" t="str">
        <f t="shared" si="1215"/>
        <v>2493636201</v>
      </c>
      <c r="L3875" s="65">
        <f t="shared" si="1217"/>
        <v>7720</v>
      </c>
    </row>
    <row r="3876" spans="2:12" ht="14.25" customHeight="1" x14ac:dyDescent="0.15">
      <c r="B3876" s="124" t="s">
        <v>566</v>
      </c>
      <c r="C3876" s="123" t="s">
        <v>358</v>
      </c>
      <c r="D3876" s="32">
        <v>5</v>
      </c>
      <c r="E3876" s="125">
        <v>264</v>
      </c>
      <c r="F3876" s="60" t="s">
        <v>642</v>
      </c>
      <c r="G3876" s="95">
        <f t="shared" si="1216"/>
        <v>10</v>
      </c>
      <c r="H3876" s="92">
        <f t="shared" si="1214"/>
        <v>2640</v>
      </c>
      <c r="I3876" s="58">
        <v>1</v>
      </c>
      <c r="J3876" s="98" t="s">
        <v>640</v>
      </c>
      <c r="K3876" s="97" t="str">
        <f t="shared" si="1215"/>
        <v>2493655201</v>
      </c>
      <c r="L3876" s="65">
        <f t="shared" si="1217"/>
        <v>8460</v>
      </c>
    </row>
    <row r="3877" spans="2:12" ht="14.25" customHeight="1" x14ac:dyDescent="0.15">
      <c r="B3877" s="124" t="s">
        <v>567</v>
      </c>
      <c r="C3877" s="123" t="s">
        <v>359</v>
      </c>
      <c r="D3877" s="32">
        <v>5</v>
      </c>
      <c r="E3877" s="125">
        <v>238</v>
      </c>
      <c r="F3877" s="60" t="s">
        <v>642</v>
      </c>
      <c r="G3877" s="95">
        <f t="shared" si="1216"/>
        <v>10</v>
      </c>
      <c r="H3877" s="92">
        <f t="shared" si="1214"/>
        <v>2380</v>
      </c>
      <c r="I3877" s="58">
        <v>1</v>
      </c>
      <c r="J3877" s="98" t="s">
        <v>640</v>
      </c>
      <c r="K3877" s="97" t="str">
        <f t="shared" si="1215"/>
        <v>2493675201</v>
      </c>
      <c r="L3877" s="65">
        <f t="shared" si="1217"/>
        <v>8460</v>
      </c>
    </row>
    <row r="3878" spans="2:12" ht="14.25" customHeight="1" x14ac:dyDescent="0.15">
      <c r="B3878" s="124" t="s">
        <v>568</v>
      </c>
      <c r="C3878" s="123" t="s">
        <v>360</v>
      </c>
      <c r="D3878" s="32">
        <v>4</v>
      </c>
      <c r="E3878" s="125">
        <v>159</v>
      </c>
      <c r="F3878" s="60" t="s">
        <v>642</v>
      </c>
      <c r="G3878" s="95">
        <f t="shared" si="1216"/>
        <v>10</v>
      </c>
      <c r="H3878" s="92">
        <f t="shared" si="1214"/>
        <v>1590</v>
      </c>
      <c r="I3878" s="58">
        <v>1</v>
      </c>
      <c r="J3878" s="98" t="s">
        <v>640</v>
      </c>
      <c r="K3878" s="97" t="str">
        <f t="shared" si="1215"/>
        <v>2493694201</v>
      </c>
      <c r="L3878" s="65">
        <f t="shared" si="1217"/>
        <v>10540</v>
      </c>
    </row>
    <row r="3879" spans="2:12" ht="14.25" customHeight="1" x14ac:dyDescent="0.15">
      <c r="B3879" s="124" t="s">
        <v>569</v>
      </c>
      <c r="C3879" s="123" t="s">
        <v>361</v>
      </c>
      <c r="D3879" s="32">
        <v>4</v>
      </c>
      <c r="E3879" s="125">
        <v>143</v>
      </c>
      <c r="F3879" s="60" t="s">
        <v>642</v>
      </c>
      <c r="G3879" s="95">
        <f t="shared" si="1216"/>
        <v>10</v>
      </c>
      <c r="H3879" s="92">
        <f t="shared" si="1214"/>
        <v>1430</v>
      </c>
      <c r="I3879" s="58">
        <v>1</v>
      </c>
      <c r="J3879" s="98" t="s">
        <v>640</v>
      </c>
      <c r="K3879" s="97" t="str">
        <f t="shared" si="1215"/>
        <v>2493714201</v>
      </c>
      <c r="L3879" s="65">
        <f t="shared" si="1217"/>
        <v>10540</v>
      </c>
    </row>
    <row r="3880" spans="2:12" ht="14.25" customHeight="1" x14ac:dyDescent="0.15">
      <c r="B3880" s="124" t="s">
        <v>586</v>
      </c>
      <c r="C3880" s="123" t="s">
        <v>378</v>
      </c>
      <c r="D3880" s="32">
        <v>6</v>
      </c>
      <c r="E3880" s="125">
        <v>582</v>
      </c>
      <c r="F3880" s="60" t="s">
        <v>642</v>
      </c>
      <c r="G3880" s="95">
        <f t="shared" si="1216"/>
        <v>10</v>
      </c>
      <c r="H3880" s="92">
        <f t="shared" si="1214"/>
        <v>5820</v>
      </c>
      <c r="I3880" s="58">
        <v>1</v>
      </c>
      <c r="J3880" s="98" t="s">
        <v>640</v>
      </c>
      <c r="K3880" s="97" t="str">
        <f t="shared" si="1215"/>
        <v>2499016201</v>
      </c>
      <c r="L3880" s="65">
        <f t="shared" si="1217"/>
        <v>8910</v>
      </c>
    </row>
    <row r="3881" spans="2:12" ht="14.25" customHeight="1" x14ac:dyDescent="0.15">
      <c r="B3881" s="124" t="s">
        <v>587</v>
      </c>
      <c r="C3881" s="123" t="s">
        <v>379</v>
      </c>
      <c r="D3881" s="32">
        <v>6</v>
      </c>
      <c r="E3881" s="125">
        <v>524</v>
      </c>
      <c r="F3881" s="60" t="s">
        <v>642</v>
      </c>
      <c r="G3881" s="95">
        <f t="shared" si="1216"/>
        <v>10</v>
      </c>
      <c r="H3881" s="92">
        <f t="shared" si="1214"/>
        <v>5240</v>
      </c>
      <c r="I3881" s="58">
        <v>1</v>
      </c>
      <c r="J3881" s="98" t="s">
        <v>640</v>
      </c>
      <c r="K3881" s="97" t="str">
        <f t="shared" si="1215"/>
        <v>2499036201</v>
      </c>
      <c r="L3881" s="65">
        <f t="shared" si="1217"/>
        <v>8910</v>
      </c>
    </row>
    <row r="3882" spans="2:12" ht="14.25" customHeight="1" x14ac:dyDescent="0.15">
      <c r="B3882" s="124" t="s">
        <v>588</v>
      </c>
      <c r="C3882" s="123" t="s">
        <v>380</v>
      </c>
      <c r="D3882" s="32">
        <v>5</v>
      </c>
      <c r="E3882" s="125">
        <v>513</v>
      </c>
      <c r="F3882" s="60" t="s">
        <v>642</v>
      </c>
      <c r="G3882" s="95">
        <f t="shared" si="1216"/>
        <v>10</v>
      </c>
      <c r="H3882" s="92">
        <f t="shared" si="1214"/>
        <v>5130</v>
      </c>
      <c r="I3882" s="58">
        <v>1</v>
      </c>
      <c r="J3882" s="98" t="s">
        <v>640</v>
      </c>
      <c r="K3882" s="97" t="str">
        <f t="shared" si="1215"/>
        <v>2499055201</v>
      </c>
      <c r="L3882" s="65">
        <f t="shared" si="1217"/>
        <v>10280</v>
      </c>
    </row>
    <row r="3883" spans="2:12" ht="14.25" customHeight="1" x14ac:dyDescent="0.15">
      <c r="B3883" s="124" t="s">
        <v>589</v>
      </c>
      <c r="C3883" s="123" t="s">
        <v>381</v>
      </c>
      <c r="D3883" s="32">
        <v>5</v>
      </c>
      <c r="E3883" s="125">
        <v>462</v>
      </c>
      <c r="F3883" s="60" t="s">
        <v>642</v>
      </c>
      <c r="G3883" s="95">
        <f t="shared" si="1216"/>
        <v>10</v>
      </c>
      <c r="H3883" s="92">
        <f t="shared" si="1214"/>
        <v>4620</v>
      </c>
      <c r="I3883" s="58">
        <v>1</v>
      </c>
      <c r="J3883" s="98" t="s">
        <v>640</v>
      </c>
      <c r="K3883" s="97" t="str">
        <f t="shared" si="1215"/>
        <v>2499075201</v>
      </c>
      <c r="L3883" s="65">
        <f t="shared" si="1217"/>
        <v>10280</v>
      </c>
    </row>
    <row r="3884" spans="2:12" ht="14.25" customHeight="1" x14ac:dyDescent="0.15">
      <c r="B3884" s="124" t="s">
        <v>590</v>
      </c>
      <c r="C3884" s="123" t="s">
        <v>382</v>
      </c>
      <c r="D3884" s="32">
        <v>4</v>
      </c>
      <c r="E3884" s="125">
        <v>445</v>
      </c>
      <c r="F3884" s="60" t="s">
        <v>642</v>
      </c>
      <c r="G3884" s="95">
        <f t="shared" si="1216"/>
        <v>10</v>
      </c>
      <c r="H3884" s="92">
        <f t="shared" si="1214"/>
        <v>4450</v>
      </c>
      <c r="I3884" s="58">
        <v>1</v>
      </c>
      <c r="J3884" s="98" t="s">
        <v>640</v>
      </c>
      <c r="K3884" s="97" t="str">
        <f t="shared" si="1215"/>
        <v>2499094201</v>
      </c>
      <c r="L3884" s="65">
        <f t="shared" si="1217"/>
        <v>11640</v>
      </c>
    </row>
    <row r="3885" spans="2:12" ht="14.25" customHeight="1" x14ac:dyDescent="0.15">
      <c r="B3885" s="124" t="s">
        <v>591</v>
      </c>
      <c r="C3885" s="123" t="s">
        <v>383</v>
      </c>
      <c r="D3885" s="32">
        <v>4</v>
      </c>
      <c r="E3885" s="125">
        <v>401</v>
      </c>
      <c r="F3885" s="60" t="s">
        <v>642</v>
      </c>
      <c r="G3885" s="95">
        <f t="shared" si="1216"/>
        <v>10</v>
      </c>
      <c r="H3885" s="92">
        <f t="shared" si="1214"/>
        <v>4010</v>
      </c>
      <c r="I3885" s="58">
        <v>1</v>
      </c>
      <c r="J3885" s="98" t="s">
        <v>640</v>
      </c>
      <c r="K3885" s="97" t="str">
        <f t="shared" si="1215"/>
        <v>2499114201</v>
      </c>
      <c r="L3885" s="65">
        <f t="shared" si="1217"/>
        <v>11640</v>
      </c>
    </row>
    <row r="3886" spans="2:12" ht="14.25" customHeight="1" x14ac:dyDescent="0.15">
      <c r="B3886" s="124" t="s">
        <v>596</v>
      </c>
      <c r="C3886" s="123" t="s">
        <v>388</v>
      </c>
      <c r="D3886" s="32">
        <v>6</v>
      </c>
      <c r="E3886" s="125">
        <v>422</v>
      </c>
      <c r="F3886" s="60" t="s">
        <v>642</v>
      </c>
      <c r="G3886" s="95">
        <f t="shared" si="1216"/>
        <v>10</v>
      </c>
      <c r="H3886" s="92">
        <f t="shared" si="1214"/>
        <v>4220</v>
      </c>
      <c r="I3886" s="58">
        <v>1</v>
      </c>
      <c r="J3886" s="98" t="s">
        <v>640</v>
      </c>
      <c r="K3886" s="97" t="str">
        <f t="shared" si="1215"/>
        <v>2499216201</v>
      </c>
      <c r="L3886" s="65">
        <f t="shared" si="1217"/>
        <v>5310</v>
      </c>
    </row>
    <row r="3887" spans="2:12" ht="14.25" customHeight="1" x14ac:dyDescent="0.15">
      <c r="B3887" s="124" t="s">
        <v>597</v>
      </c>
      <c r="C3887" s="123" t="s">
        <v>389</v>
      </c>
      <c r="D3887" s="32">
        <v>6</v>
      </c>
      <c r="E3887" s="125">
        <v>380</v>
      </c>
      <c r="F3887" s="60" t="s">
        <v>642</v>
      </c>
      <c r="G3887" s="95">
        <f t="shared" si="1216"/>
        <v>10</v>
      </c>
      <c r="H3887" s="92">
        <f t="shared" si="1214"/>
        <v>3800</v>
      </c>
      <c r="I3887" s="58">
        <v>1</v>
      </c>
      <c r="J3887" s="98" t="s">
        <v>640</v>
      </c>
      <c r="K3887" s="97" t="str">
        <f t="shared" si="1215"/>
        <v>2499236201</v>
      </c>
      <c r="L3887" s="65">
        <f t="shared" si="1217"/>
        <v>5310</v>
      </c>
    </row>
    <row r="3888" spans="2:12" ht="14.25" customHeight="1" x14ac:dyDescent="0.15">
      <c r="B3888" s="124" t="s">
        <v>598</v>
      </c>
      <c r="C3888" s="123" t="s">
        <v>390</v>
      </c>
      <c r="D3888" s="32">
        <v>5</v>
      </c>
      <c r="E3888" s="125">
        <v>385</v>
      </c>
      <c r="F3888" s="60" t="s">
        <v>642</v>
      </c>
      <c r="G3888" s="95">
        <f t="shared" si="1216"/>
        <v>10</v>
      </c>
      <c r="H3888" s="92">
        <f t="shared" si="1214"/>
        <v>3850</v>
      </c>
      <c r="I3888" s="58">
        <v>1</v>
      </c>
      <c r="J3888" s="98" t="s">
        <v>640</v>
      </c>
      <c r="K3888" s="97" t="str">
        <f t="shared" si="1215"/>
        <v>2499255201</v>
      </c>
      <c r="L3888" s="65">
        <f t="shared" si="1217"/>
        <v>6050</v>
      </c>
    </row>
    <row r="3889" spans="1:12" ht="14.25" customHeight="1" x14ac:dyDescent="0.15">
      <c r="B3889" s="124" t="s">
        <v>599</v>
      </c>
      <c r="C3889" s="123" t="s">
        <v>391</v>
      </c>
      <c r="D3889" s="32">
        <v>5</v>
      </c>
      <c r="E3889" s="125">
        <v>347</v>
      </c>
      <c r="F3889" s="60" t="s">
        <v>642</v>
      </c>
      <c r="G3889" s="95">
        <f t="shared" si="1216"/>
        <v>10</v>
      </c>
      <c r="H3889" s="92">
        <f t="shared" si="1214"/>
        <v>3470</v>
      </c>
      <c r="I3889" s="58">
        <v>1</v>
      </c>
      <c r="J3889" s="98" t="s">
        <v>640</v>
      </c>
      <c r="K3889" s="97" t="str">
        <f t="shared" si="1215"/>
        <v>2499275201</v>
      </c>
      <c r="L3889" s="65">
        <f t="shared" si="1217"/>
        <v>6050</v>
      </c>
    </row>
    <row r="3890" spans="1:12" ht="14.25" customHeight="1" x14ac:dyDescent="0.15">
      <c r="B3890" s="124" t="s">
        <v>600</v>
      </c>
      <c r="C3890" s="123" t="s">
        <v>392</v>
      </c>
      <c r="D3890" s="32">
        <v>4</v>
      </c>
      <c r="E3890" s="125">
        <v>280</v>
      </c>
      <c r="F3890" s="60" t="s">
        <v>642</v>
      </c>
      <c r="G3890" s="95">
        <f t="shared" si="1216"/>
        <v>10</v>
      </c>
      <c r="H3890" s="92">
        <f t="shared" si="1214"/>
        <v>2800</v>
      </c>
      <c r="I3890" s="58">
        <v>1</v>
      </c>
      <c r="J3890" s="98" t="s">
        <v>640</v>
      </c>
      <c r="K3890" s="97" t="str">
        <f t="shared" si="1215"/>
        <v>2499294201</v>
      </c>
      <c r="L3890" s="65">
        <f t="shared" si="1217"/>
        <v>8140</v>
      </c>
    </row>
    <row r="3891" spans="1:12" ht="14.25" customHeight="1" x14ac:dyDescent="0.15">
      <c r="B3891" s="124" t="s">
        <v>601</v>
      </c>
      <c r="C3891" s="123" t="s">
        <v>393</v>
      </c>
      <c r="D3891" s="32">
        <v>4</v>
      </c>
      <c r="E3891" s="125">
        <v>252</v>
      </c>
      <c r="F3891" s="60" t="s">
        <v>642</v>
      </c>
      <c r="G3891" s="95">
        <f t="shared" si="1216"/>
        <v>10</v>
      </c>
      <c r="H3891" s="92">
        <f t="shared" si="1214"/>
        <v>2520</v>
      </c>
      <c r="I3891" s="58">
        <v>1</v>
      </c>
      <c r="J3891" s="98" t="s">
        <v>640</v>
      </c>
      <c r="K3891" s="97" t="str">
        <f t="shared" si="1215"/>
        <v>2499314201</v>
      </c>
      <c r="L3891" s="65">
        <f t="shared" si="1217"/>
        <v>8140</v>
      </c>
    </row>
    <row r="3892" spans="1:12" ht="14.25" customHeight="1" x14ac:dyDescent="0.15">
      <c r="B3892" s="124" t="s">
        <v>810</v>
      </c>
      <c r="C3892" s="88" t="s">
        <v>760</v>
      </c>
      <c r="D3892" s="32">
        <v>6</v>
      </c>
      <c r="E3892" s="125">
        <v>554</v>
      </c>
      <c r="F3892" s="60" t="s">
        <v>642</v>
      </c>
      <c r="G3892" s="95">
        <f t="shared" si="1216"/>
        <v>10</v>
      </c>
      <c r="H3892" s="92">
        <f t="shared" si="1214"/>
        <v>5540</v>
      </c>
      <c r="I3892" s="58">
        <v>1</v>
      </c>
      <c r="J3892" s="98" t="s">
        <v>640</v>
      </c>
      <c r="K3892" s="97" t="str">
        <f t="shared" si="1215"/>
        <v>2499706201</v>
      </c>
      <c r="L3892" s="65">
        <f t="shared" si="1217"/>
        <v>9480</v>
      </c>
    </row>
    <row r="3893" spans="1:12" ht="14.25" customHeight="1" x14ac:dyDescent="0.15">
      <c r="B3893" s="124" t="s">
        <v>811</v>
      </c>
      <c r="C3893" s="88" t="s">
        <v>761</v>
      </c>
      <c r="D3893" s="32">
        <v>6</v>
      </c>
      <c r="E3893" s="125">
        <v>499</v>
      </c>
      <c r="F3893" s="60" t="s">
        <v>642</v>
      </c>
      <c r="G3893" s="95">
        <f t="shared" si="1216"/>
        <v>10</v>
      </c>
      <c r="H3893" s="92">
        <f t="shared" si="1214"/>
        <v>4990</v>
      </c>
      <c r="I3893" s="58">
        <v>1</v>
      </c>
      <c r="J3893" s="98" t="s">
        <v>640</v>
      </c>
      <c r="K3893" s="97" t="str">
        <f t="shared" si="1215"/>
        <v>2499716201</v>
      </c>
      <c r="L3893" s="65">
        <f t="shared" si="1217"/>
        <v>9480</v>
      </c>
    </row>
    <row r="3894" spans="1:12" ht="14.25" customHeight="1" x14ac:dyDescent="0.15">
      <c r="B3894" s="124" t="s">
        <v>812</v>
      </c>
      <c r="C3894" s="88" t="s">
        <v>762</v>
      </c>
      <c r="D3894" s="32">
        <v>5</v>
      </c>
      <c r="E3894" s="125">
        <v>489</v>
      </c>
      <c r="F3894" s="60" t="s">
        <v>642</v>
      </c>
      <c r="G3894" s="95">
        <f t="shared" si="1216"/>
        <v>10</v>
      </c>
      <c r="H3894" s="92">
        <f t="shared" si="1214"/>
        <v>4890</v>
      </c>
      <c r="I3894" s="58">
        <v>1</v>
      </c>
      <c r="J3894" s="98" t="s">
        <v>640</v>
      </c>
      <c r="K3894" s="97" t="str">
        <f t="shared" si="1215"/>
        <v>2499725201</v>
      </c>
      <c r="L3894" s="65">
        <f t="shared" si="1217"/>
        <v>10770</v>
      </c>
    </row>
    <row r="3895" spans="1:12" ht="14.25" customHeight="1" x14ac:dyDescent="0.15">
      <c r="B3895" s="124" t="s">
        <v>813</v>
      </c>
      <c r="C3895" s="88" t="s">
        <v>763</v>
      </c>
      <c r="D3895" s="32">
        <v>5</v>
      </c>
      <c r="E3895" s="125">
        <v>440</v>
      </c>
      <c r="F3895" s="60" t="s">
        <v>642</v>
      </c>
      <c r="G3895" s="95">
        <f t="shared" si="1216"/>
        <v>10</v>
      </c>
      <c r="H3895" s="92">
        <f t="shared" si="1214"/>
        <v>4400</v>
      </c>
      <c r="I3895" s="58">
        <v>1</v>
      </c>
      <c r="J3895" s="98" t="s">
        <v>640</v>
      </c>
      <c r="K3895" s="97" t="str">
        <f t="shared" si="1215"/>
        <v>2499735201</v>
      </c>
      <c r="L3895" s="65">
        <f t="shared" si="1217"/>
        <v>10770</v>
      </c>
    </row>
    <row r="3896" spans="1:12" ht="14.25" customHeight="1" x14ac:dyDescent="0.15">
      <c r="B3896" s="124" t="s">
        <v>814</v>
      </c>
      <c r="C3896" s="88" t="s">
        <v>764</v>
      </c>
      <c r="D3896" s="32">
        <v>4</v>
      </c>
      <c r="E3896" s="125">
        <v>423</v>
      </c>
      <c r="F3896" s="60" t="s">
        <v>642</v>
      </c>
      <c r="G3896" s="95">
        <f t="shared" si="1216"/>
        <v>10</v>
      </c>
      <c r="H3896" s="92">
        <f t="shared" si="1214"/>
        <v>4230</v>
      </c>
      <c r="I3896" s="58">
        <v>1</v>
      </c>
      <c r="J3896" s="98" t="s">
        <v>640</v>
      </c>
      <c r="K3896" s="97" t="str">
        <f t="shared" si="1215"/>
        <v>2499744201</v>
      </c>
      <c r="L3896" s="65">
        <f t="shared" si="1217"/>
        <v>12070</v>
      </c>
    </row>
    <row r="3897" spans="1:12" ht="14.25" customHeight="1" x14ac:dyDescent="0.15">
      <c r="B3897" s="124" t="s">
        <v>815</v>
      </c>
      <c r="C3897" s="88" t="s">
        <v>765</v>
      </c>
      <c r="D3897" s="32">
        <v>4</v>
      </c>
      <c r="E3897" s="125">
        <v>381</v>
      </c>
      <c r="F3897" s="60" t="s">
        <v>642</v>
      </c>
      <c r="G3897" s="95">
        <f t="shared" si="1216"/>
        <v>10</v>
      </c>
      <c r="H3897" s="92">
        <f t="shared" si="1214"/>
        <v>3810</v>
      </c>
      <c r="I3897" s="58">
        <v>1</v>
      </c>
      <c r="J3897" s="98" t="s">
        <v>640</v>
      </c>
      <c r="K3897" s="97" t="str">
        <f t="shared" si="1215"/>
        <v>2499754201</v>
      </c>
      <c r="L3897" s="65">
        <f t="shared" si="1217"/>
        <v>12070</v>
      </c>
    </row>
    <row r="3898" spans="1:12" ht="14.25" customHeight="1" x14ac:dyDescent="0.15">
      <c r="B3898" s="87" t="s">
        <v>644</v>
      </c>
      <c r="C3898" s="32" t="s">
        <v>633</v>
      </c>
      <c r="D3898" s="32"/>
      <c r="E3898" s="90">
        <v>960</v>
      </c>
      <c r="F3898" s="60" t="s">
        <v>642</v>
      </c>
      <c r="G3898" s="95">
        <f t="shared" si="1216"/>
        <v>10</v>
      </c>
      <c r="H3898" s="92">
        <f t="shared" si="1214"/>
        <v>9600</v>
      </c>
      <c r="I3898" s="58"/>
      <c r="J3898" s="96">
        <v>11450</v>
      </c>
      <c r="K3898" s="97" t="str">
        <f t="shared" si="1215"/>
        <v>24608020</v>
      </c>
      <c r="L3898" s="65">
        <f t="shared" ref="L3898:L3905" si="1218">IF(J3898-H3898&gt;0,J3898-H3898,0)</f>
        <v>1850</v>
      </c>
    </row>
    <row r="3899" spans="1:12" ht="14.25" customHeight="1" x14ac:dyDescent="0.15">
      <c r="B3899" s="87" t="s">
        <v>645</v>
      </c>
      <c r="C3899" s="32" t="s">
        <v>634</v>
      </c>
      <c r="D3899" s="32"/>
      <c r="E3899" s="90">
        <v>600</v>
      </c>
      <c r="F3899" s="60" t="s">
        <v>642</v>
      </c>
      <c r="G3899" s="95">
        <f t="shared" si="1216"/>
        <v>10</v>
      </c>
      <c r="H3899" s="92">
        <f t="shared" si="1214"/>
        <v>6000</v>
      </c>
      <c r="I3899" s="58"/>
      <c r="J3899" s="120">
        <v>7156</v>
      </c>
      <c r="K3899" s="97" t="str">
        <f t="shared" si="1215"/>
        <v>24608120</v>
      </c>
      <c r="L3899" s="65">
        <f t="shared" si="1218"/>
        <v>1156</v>
      </c>
    </row>
    <row r="3900" spans="1:12" ht="14.25" customHeight="1" x14ac:dyDescent="0.15">
      <c r="B3900" s="87" t="s">
        <v>646</v>
      </c>
      <c r="C3900" s="32" t="s">
        <v>635</v>
      </c>
      <c r="D3900" s="32"/>
      <c r="E3900" s="90">
        <v>480</v>
      </c>
      <c r="F3900" s="60" t="s">
        <v>642</v>
      </c>
      <c r="G3900" s="95">
        <f t="shared" si="1216"/>
        <v>10</v>
      </c>
      <c r="H3900" s="92">
        <f t="shared" si="1214"/>
        <v>4800</v>
      </c>
      <c r="I3900" s="58"/>
      <c r="J3900" s="120">
        <v>5725</v>
      </c>
      <c r="K3900" s="97" t="str">
        <f t="shared" si="1215"/>
        <v>24608220</v>
      </c>
      <c r="L3900" s="65">
        <f t="shared" si="1218"/>
        <v>925</v>
      </c>
    </row>
    <row r="3901" spans="1:12" s="119" customFormat="1" ht="14.25" customHeight="1" x14ac:dyDescent="0.15">
      <c r="A3901" s="117"/>
      <c r="B3901" s="87" t="s">
        <v>647</v>
      </c>
      <c r="C3901" s="32" t="s">
        <v>636</v>
      </c>
      <c r="D3901" s="32"/>
      <c r="E3901" s="90">
        <v>1600</v>
      </c>
      <c r="F3901" s="60" t="s">
        <v>642</v>
      </c>
      <c r="G3901" s="95">
        <f t="shared" si="1216"/>
        <v>10</v>
      </c>
      <c r="H3901" s="118">
        <f t="shared" si="1214"/>
        <v>16000</v>
      </c>
      <c r="I3901" s="59"/>
      <c r="J3901" s="129">
        <v>15930</v>
      </c>
      <c r="K3901" s="97" t="str">
        <f t="shared" si="1215"/>
        <v>24608320</v>
      </c>
      <c r="L3901" s="65">
        <f t="shared" si="1218"/>
        <v>0</v>
      </c>
    </row>
    <row r="3902" spans="1:12" s="119" customFormat="1" ht="14.25" customHeight="1" x14ac:dyDescent="0.15">
      <c r="B3902" s="87" t="s">
        <v>648</v>
      </c>
      <c r="C3902" s="32" t="s">
        <v>637</v>
      </c>
      <c r="D3902" s="32"/>
      <c r="E3902" s="90">
        <v>960</v>
      </c>
      <c r="F3902" s="60" t="s">
        <v>642</v>
      </c>
      <c r="G3902" s="95">
        <f t="shared" si="1216"/>
        <v>10</v>
      </c>
      <c r="H3902" s="118">
        <f t="shared" si="1214"/>
        <v>9600</v>
      </c>
      <c r="I3902" s="59"/>
      <c r="J3902" s="120">
        <v>9558</v>
      </c>
      <c r="K3902" s="97" t="str">
        <f t="shared" si="1215"/>
        <v>24608420</v>
      </c>
      <c r="L3902" s="65">
        <f t="shared" si="1218"/>
        <v>0</v>
      </c>
    </row>
    <row r="3903" spans="1:12" s="119" customFormat="1" ht="14.25" customHeight="1" x14ac:dyDescent="0.15">
      <c r="B3903" s="87" t="s">
        <v>649</v>
      </c>
      <c r="C3903" s="32" t="s">
        <v>638</v>
      </c>
      <c r="D3903" s="32"/>
      <c r="E3903" s="90">
        <v>800</v>
      </c>
      <c r="F3903" s="60" t="s">
        <v>642</v>
      </c>
      <c r="G3903" s="95">
        <f t="shared" si="1216"/>
        <v>10</v>
      </c>
      <c r="H3903" s="118">
        <f t="shared" si="1214"/>
        <v>8000</v>
      </c>
      <c r="I3903" s="59"/>
      <c r="J3903" s="120">
        <v>7965</v>
      </c>
      <c r="K3903" s="97" t="str">
        <f t="shared" si="1215"/>
        <v>24608520</v>
      </c>
      <c r="L3903" s="65">
        <f t="shared" si="1218"/>
        <v>0</v>
      </c>
    </row>
    <row r="3904" spans="1:12" s="119" customFormat="1" ht="14.25" x14ac:dyDescent="0.15">
      <c r="B3904" s="87" t="s">
        <v>650</v>
      </c>
      <c r="C3904" s="32" t="s">
        <v>643</v>
      </c>
      <c r="D3904" s="32"/>
      <c r="E3904" s="90">
        <v>500</v>
      </c>
      <c r="F3904" s="60" t="s">
        <v>642</v>
      </c>
      <c r="G3904" s="95">
        <f t="shared" si="1216"/>
        <v>10</v>
      </c>
      <c r="H3904" s="118">
        <f>ROUNDDOWN(E3904*G3904,0)</f>
        <v>5000</v>
      </c>
      <c r="I3904" s="59"/>
      <c r="J3904" s="120">
        <v>9550</v>
      </c>
      <c r="K3904" s="97" t="str">
        <f t="shared" ref="K3904:K3905" si="1219">B3904&amp;D3904&amp;F3904&amp;I3904</f>
        <v>24999220</v>
      </c>
      <c r="L3904" s="65">
        <f t="shared" si="1218"/>
        <v>4550</v>
      </c>
    </row>
    <row r="3905" spans="2:12" s="119" customFormat="1" ht="14.25" customHeight="1" x14ac:dyDescent="0.15">
      <c r="B3905" s="87" t="s">
        <v>651</v>
      </c>
      <c r="C3905" s="32" t="s">
        <v>639</v>
      </c>
      <c r="D3905" s="32"/>
      <c r="E3905" s="90">
        <v>100</v>
      </c>
      <c r="F3905" s="60" t="s">
        <v>642</v>
      </c>
      <c r="G3905" s="95">
        <f t="shared" si="1216"/>
        <v>10</v>
      </c>
      <c r="H3905" s="118">
        <f t="shared" ref="H3905" si="1220">ROUNDDOWN(E3905*G3905,0)</f>
        <v>1000</v>
      </c>
      <c r="I3905" s="59"/>
      <c r="J3905" s="99">
        <v>1910</v>
      </c>
      <c r="K3905" s="97" t="str">
        <f t="shared" si="1219"/>
        <v>24606820</v>
      </c>
      <c r="L3905" s="65">
        <f t="shared" si="1218"/>
        <v>910</v>
      </c>
    </row>
  </sheetData>
  <sheetProtection password="9A50" sheet="1" selectLockedCells="1" selectUnlockedCells="1"/>
  <autoFilter ref="A1:L3905"/>
  <phoneticPr fontId="20"/>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請求書</vt:lpstr>
      <vt:lpstr>明細書</vt:lpstr>
      <vt:lpstr>【記入例】明細書</vt:lpstr>
      <vt:lpstr>医療連携Ⅶ</vt:lpstr>
      <vt:lpstr>【参考】新コード表</vt:lpstr>
      <vt:lpstr>【記入例】明細書!Print_Area</vt:lpstr>
      <vt:lpstr>医療連携Ⅶ!Print_Area</vt:lpstr>
      <vt:lpstr>請求書!Print_Area</vt:lpstr>
      <vt:lpstr>明細書!Print_Area</vt:lpstr>
    </vt:vector>
  </TitlesOfParts>
  <Company>世田谷区役所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masubuchik</dc:creator>
  <cp:lastModifiedBy>柏﨑　真巳</cp:lastModifiedBy>
  <cp:lastPrinted>2024-05-17T05:53:18Z</cp:lastPrinted>
  <dcterms:created xsi:type="dcterms:W3CDTF">2006-05-01T12:23:10Z</dcterms:created>
  <dcterms:modified xsi:type="dcterms:W3CDTF">2024-05-17T05:53:55Z</dcterms:modified>
</cp:coreProperties>
</file>